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4715" windowHeight="8100" tabRatio="745" activeTab="1"/>
  </bookViews>
  <sheets>
    <sheet name="Re-used Types" sheetId="1" r:id="rId1"/>
    <sheet name="Order" sheetId="2" r:id="rId2"/>
  </sheets>
  <definedNames>
    <definedName name="_xlnm.Print_Area" localSheetId="1">'Order'!$B$1:$H$9</definedName>
  </definedNames>
  <calcPr fullCalcOnLoad="1"/>
</workbook>
</file>

<file path=xl/comments1.xml><?xml version="1.0" encoding="utf-8"?>
<comments xmlns="http://schemas.openxmlformats.org/spreadsheetml/2006/main">
  <authors>
    <author>Tim McGrath</author>
  </authors>
  <commentList>
    <comment ref="B1" authorId="0">
      <text>
        <r>
          <rPr>
            <b/>
            <sz val="8"/>
            <rFont val="Tahoma"/>
            <family val="2"/>
          </rPr>
          <t>UBL Name:</t>
        </r>
        <r>
          <rPr>
            <sz val="8"/>
            <rFont val="Tahoma"/>
            <family val="0"/>
          </rPr>
          <t xml:space="preserve">
These are = 'property qualifer' + 'property term'+ 'representation term' (after removing duplicate name parts)
Used for the tag name.
</t>
        </r>
      </text>
    </comment>
    <comment ref="D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E1" authorId="0">
      <text>
        <r>
          <rPr>
            <b/>
            <sz val="8"/>
            <rFont val="Tahoma"/>
            <family val="2"/>
          </rPr>
          <t>Representation Term:</t>
        </r>
        <r>
          <rPr>
            <sz val="8"/>
            <rFont val="Tahoma"/>
            <family val="0"/>
          </rPr>
          <t xml:space="preserve">
Basic BIEs use one of the Core Components Representation Terms.  Aggregate BIEs should use the name of the associated 'Type'.
he question of identifiers.
The Property of 'unique identification' (or 'identification' as we shall call it), may be provided by any of the three Representation Terms.
'Identifier' - when the set of values is informally defined, defined by an unofficial source or for private use.  This Representation allows us to associate an agency who will ensure uniqueness within their own code sets.(see example 1*)
'Code' - when the set of values is formally defined by an officially recognized agency (e.g. ISO). (see example 2*)
'Name' - when the set of values is an informal text string. (we have no example for this.  example 3* shows that LanguageName is not a unique identifier.)</t>
        </r>
      </text>
    </comment>
    <comment ref="F1" authorId="0">
      <text>
        <r>
          <rPr>
            <b/>
            <sz val="8"/>
            <rFont val="Tahoma"/>
            <family val="2"/>
          </rPr>
          <t>Re-usable Type:</t>
        </r>
        <r>
          <rPr>
            <sz val="8"/>
            <rFont val="Tahoma"/>
            <family val="0"/>
          </rPr>
          <t xml:space="preserve">
specifies the type of the BIE.  For Aggregates this will be the Aggregate name plus the word "Type"  For Basic Entitites it will be one of the Core component type plus the word "Type".
</t>
        </r>
      </text>
    </comment>
    <comment ref="G1" authorId="0">
      <text>
        <r>
          <rPr>
            <b/>
            <sz val="8"/>
            <rFont val="Tahoma"/>
            <family val="2"/>
          </rPr>
          <t>XSD Type:</t>
        </r>
        <r>
          <rPr>
            <sz val="8"/>
            <rFont val="Tahoma"/>
            <family val="0"/>
          </rPr>
          <t xml:space="preserve">
There are two choices here:  Simple or Complex
May not be needed.</t>
        </r>
      </text>
    </comment>
    <comment ref="C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qualifer then it is either (a) and inadequate property name, (b) another Basic BIE or (c) a possible group of Basic BIEs that may be another Aggregate (ie Re-usable Type).</t>
        </r>
      </text>
    </comment>
  </commentList>
</comments>
</file>

<file path=xl/comments2.xml><?xml version="1.0" encoding="utf-8"?>
<comments xmlns="http://schemas.openxmlformats.org/spreadsheetml/2006/main">
  <authors>
    <author>Tim McGrath</author>
  </authors>
  <commentList>
    <comment ref="B1" authorId="0">
      <text>
        <r>
          <rPr>
            <b/>
            <sz val="8"/>
            <rFont val="Tahoma"/>
            <family val="2"/>
          </rPr>
          <t>UBL Name:</t>
        </r>
        <r>
          <rPr>
            <sz val="8"/>
            <rFont val="Tahoma"/>
            <family val="0"/>
          </rPr>
          <t xml:space="preserve">
These are = 'property qualifer' + 'property term'+ 'representation term' (after removing duplicate name parts)
Used for the tag name.
</t>
        </r>
      </text>
    </comment>
    <comment ref="C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D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qualifer then it is either (a) and inadequate property name, (b) another Basic BIE or (c) a possible group of Basic BIEs that may be another Aggregate (ie Re-usable Type).</t>
        </r>
      </text>
    </comment>
    <comment ref="E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F1" authorId="0">
      <text>
        <r>
          <rPr>
            <b/>
            <sz val="8"/>
            <rFont val="Tahoma"/>
            <family val="2"/>
          </rPr>
          <t>Representation Term:</t>
        </r>
        <r>
          <rPr>
            <sz val="8"/>
            <rFont val="Tahoma"/>
            <family val="0"/>
          </rPr>
          <t xml:space="preserve">
Basic BIEs use one of the Core Components Representation Terms.  Aggregate BIEs should use the name of the associated 'Type'.
he question of identifiers.
The Property of 'unique identification' (or 'identification' as we shall call it), may be provided by any of the three Representation Terms.
'Identifier' - when the set of values is informally defined, defined by an unofficial source or for private use.  This Representation allows us to associate an agency who will ensure uniqueness within their own code sets.(see example 1*)
'Code' - when the set of values is formally defined by an officially recognized agency (e.g. ISO). (see example 2*)
'Name' - when the set of values is an informal text string. (we have no example for this.  example 3* shows that LanguageName is not a unique identifier.)</t>
        </r>
      </text>
    </comment>
    <comment ref="G1" authorId="0">
      <text>
        <r>
          <rPr>
            <b/>
            <sz val="8"/>
            <rFont val="Tahoma"/>
            <family val="2"/>
          </rPr>
          <t>Re-usable Type:</t>
        </r>
        <r>
          <rPr>
            <sz val="8"/>
            <rFont val="Tahoma"/>
            <family val="0"/>
          </rPr>
          <t xml:space="preserve">
specifies the type of the BIE.  For Aggregates this will be the Aggregate name plus the word "Type"  For Basic Entitites it will be one of the Core component type plus the word "Type".
</t>
        </r>
      </text>
    </comment>
    <comment ref="H1" authorId="0">
      <text>
        <r>
          <rPr>
            <b/>
            <sz val="8"/>
            <rFont val="Tahoma"/>
            <family val="2"/>
          </rPr>
          <t>XSD Type:</t>
        </r>
        <r>
          <rPr>
            <sz val="8"/>
            <rFont val="Tahoma"/>
            <family val="0"/>
          </rPr>
          <t xml:space="preserve">
There are two choices here:  Simple or Complex
May not be needed.</t>
        </r>
      </text>
    </comment>
  </commentList>
</comments>
</file>

<file path=xl/sharedStrings.xml><?xml version="1.0" encoding="utf-8"?>
<sst xmlns="http://schemas.openxmlformats.org/spreadsheetml/2006/main" count="245" uniqueCount="89">
  <si>
    <t>Currency</t>
  </si>
  <si>
    <t>Object Class</t>
  </si>
  <si>
    <t>Text. Type</t>
  </si>
  <si>
    <t>Name</t>
  </si>
  <si>
    <t>Numeric. Type</t>
  </si>
  <si>
    <t>Property Term</t>
  </si>
  <si>
    <t>Representation Term</t>
  </si>
  <si>
    <t>DateTime</t>
  </si>
  <si>
    <t>Start</t>
  </si>
  <si>
    <t>End</t>
  </si>
  <si>
    <t>Code</t>
  </si>
  <si>
    <t>Details</t>
  </si>
  <si>
    <t>Order</t>
  </si>
  <si>
    <t>Account</t>
  </si>
  <si>
    <t>Cancelby</t>
  </si>
  <si>
    <t>Delivery</t>
  </si>
  <si>
    <t>Value</t>
  </si>
  <si>
    <t>Measure. Type</t>
  </si>
  <si>
    <t>XSD Type</t>
  </si>
  <si>
    <t>Transit</t>
  </si>
  <si>
    <t>UBL Name</t>
  </si>
  <si>
    <t>Editor's Notes</t>
  </si>
  <si>
    <t>Reference</t>
  </si>
  <si>
    <t>Identifier</t>
  </si>
  <si>
    <t>Quantity</t>
  </si>
  <si>
    <t>Rate</t>
  </si>
  <si>
    <t>Percent</t>
  </si>
  <si>
    <t>Datetime</t>
  </si>
  <si>
    <t>Simple</t>
  </si>
  <si>
    <t>Text.Type is as XSD Type "Simple"</t>
  </si>
  <si>
    <t>ValueType does not exist as a Core Component Type yet (see ebXML Core Component Specification V1.8).</t>
  </si>
  <si>
    <t>ValueType does not exist as a standardized Core Component Type yet (see ebXML Core Component Specification V1.8).</t>
  </si>
  <si>
    <t>DateType does not exist as a standardized Core Component Type yet It existing the Core Component Type DateTimeType instead. (see ebXML Core Component Specification V1.8).</t>
  </si>
  <si>
    <t>The name of the Core Component Type DateTimeType is written in UpperCamelCase convention. The second word "Time" begins with a capital "T" (see ebXML Core Component Specification v1.8).
The Core Compoent Type DateTimeType is a "simple" XSD Type. The word "simple" missing in the coloumn XSD Type.</t>
  </si>
  <si>
    <t>FinancialInstitution</t>
  </si>
  <si>
    <t>Financialinstitution is not a Basic Business Information Entity. It based on the Aggregate Business Information Entity "FinancialinstitutionType". Therefore, I changed the XSD-Type into Complex.</t>
  </si>
  <si>
    <t>NameType is not a standardized Core Component Type yet (see ebXML Core Component Specification v1.8). Therefore, I changed NameType into TextType.</t>
  </si>
  <si>
    <t>CodeType is a Basic Business Information Entity. Therefore, I changed the XSD-Type from "Complex" into "Simple".</t>
  </si>
  <si>
    <t>FinancialinstitutionBranch is not a Basic Business Information Entity. It based on the reusable Type "BranchType". Therefore, I changed the XSD-Type into Complex.</t>
  </si>
  <si>
    <t>Branch is not a Basic Business Information Entity. It based on the reusable Type "BranchType". Therefore, I changed the XSD-Type into Complex.</t>
  </si>
  <si>
    <t>PeriodType exists in this spreadsheet as a complex reusable Type. Therefore, I changed the XSD-Type into "Complex".</t>
  </si>
  <si>
    <t>QuantitycalculationType is an aggregated Reusable Type. Therefore, I changed the XSD-Type into "Complex".</t>
  </si>
  <si>
    <t>RateType does not exist as a standardized Core Component Type yet (see ebXML CCS v1.8). Therefore, I changed instead of it into the Core Component Type "NumericType".</t>
  </si>
  <si>
    <t>PercentType does not exist as a standardized Core Component Type yet (see ebXML Core Component Specification V1.8). I changed it into the Core Component Type "NumericType" instead.</t>
  </si>
  <si>
    <t>Dimension might be based on the Core Component Type "MeasureType".</t>
  </si>
  <si>
    <t>TemperatureDimension might be based on the Core Component Type "MeasureType".</t>
  </si>
  <si>
    <t>I added one "s" in the reusable Type: HazardoushipmentType .</t>
  </si>
  <si>
    <t>Hazardousshipment. Type</t>
  </si>
  <si>
    <t>PackageType</t>
  </si>
  <si>
    <t>PackageReferenceType doesn't exist as a reusable Type. Therefore, I change the name of the type into "PackageType".</t>
  </si>
  <si>
    <t>QuantityType is according the ebXML CCS v1.8 a Basic Core Component Type. Therefore, I changed the XSD-Type into "Simple".</t>
  </si>
  <si>
    <t>IdentifierType is according the ebXML CCS v1.8 a Basic Core Compoment Type. Therefore I changed XSD-Type into "Simple".</t>
  </si>
  <si>
    <t>CodeType is according the ebXML CCS v1.8 a Basic Core Compoment Type. Therefore I changed XSD-Type into "Simple".</t>
  </si>
  <si>
    <t>Complex</t>
  </si>
  <si>
    <t>Other</t>
  </si>
  <si>
    <t>Dimension</t>
  </si>
  <si>
    <t>Information</t>
  </si>
  <si>
    <t>Maximum</t>
  </si>
  <si>
    <t>Minimum</t>
  </si>
  <si>
    <t>Line 
No.</t>
  </si>
  <si>
    <t>Line 
No</t>
  </si>
  <si>
    <t>Tax</t>
  </si>
  <si>
    <t>Multiplier</t>
  </si>
  <si>
    <t>Fullpaymentdays</t>
  </si>
  <si>
    <t>Fullpayment</t>
  </si>
  <si>
    <t>Paymentdays</t>
  </si>
  <si>
    <t>Paymentidentification</t>
  </si>
  <si>
    <t>Quantitycalculation</t>
  </si>
  <si>
    <t>Hazardousshipment</t>
  </si>
  <si>
    <t>Requesteddelivery</t>
  </si>
  <si>
    <t>Quotedate</t>
  </si>
  <si>
    <t>Inverse</t>
  </si>
  <si>
    <t>Measurement. Type</t>
  </si>
  <si>
    <t>Temperature</t>
  </si>
  <si>
    <t>Payment</t>
  </si>
  <si>
    <t>Expiry</t>
  </si>
  <si>
    <t>Holder</t>
  </si>
  <si>
    <t>Financialinstitution</t>
  </si>
  <si>
    <t>Branch</t>
  </si>
  <si>
    <t>Secondaryaccount</t>
  </si>
  <si>
    <t>Property Qualifier</t>
  </si>
  <si>
    <t>Re-usable/Core Component Type</t>
  </si>
  <si>
    <t>Period</t>
  </si>
  <si>
    <t>Taxlevel</t>
  </si>
  <si>
    <t>Promiseby</t>
  </si>
  <si>
    <t>Requestshipment</t>
  </si>
  <si>
    <t>Requestdelivery</t>
  </si>
  <si>
    <t>City</t>
  </si>
  <si>
    <t>Registration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</si>
</sst>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0\ &quot;DM&quot;;\-#,##0\ &quot;DM&quot;"/>
    <numFmt numFmtId="184" formatCode="#,##0\ &quot;DM&quot;;[Red]\-#,##0\ &quot;DM&quot;"/>
    <numFmt numFmtId="185" formatCode="#,##0.00\ &quot;DM&quot;;\-#,##0.00\ &quot;DM&quot;"/>
    <numFmt numFmtId="186" formatCode="#,##0.00\ &quot;DM&quot;;[Red]\-#,##0.00\ &quot;DM&quot;"/>
    <numFmt numFmtId="187" formatCode="_-* #,##0\ &quot;DM&quot;_-;\-* #,##0\ &quot;DM&quot;_-;_-* &quot;-&quot;\ &quot;DM&quot;_-;_-@_-"/>
    <numFmt numFmtId="188" formatCode="_-* #,##0\ _D_M_-;\-* #,##0\ _D_M_-;_-* &quot;-&quot;\ _D_M_-;_-@_-"/>
    <numFmt numFmtId="189" formatCode="_-* #,##0.00\ &quot;DM&quot;_-;\-* #,##0.00\ &quot;DM&quot;_-;_-* &quot;-&quot;??\ &quot;DM&quot;_-;_-@_-"/>
    <numFmt numFmtId="190" formatCode="_-* #,##0.00\ _D_M_-;\-* #,##0.00\ _D_M_-;_-* &quot;-&quot;??\ _D_M_-;_-@_-"/>
  </numFmts>
  <fonts count="7">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s>
  <fills count="5">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5"/>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49" fontId="2" fillId="2" borderId="1" xfId="0" applyNumberFormat="1" applyFont="1" applyFill="1" applyBorder="1" applyAlignment="1">
      <alignment horizontal="center" wrapText="1"/>
    </xf>
    <xf numFmtId="0" fontId="1" fillId="0" borderId="0" xfId="0" applyFont="1" applyAlignment="1">
      <alignment vertical="top" wrapText="1"/>
    </xf>
    <xf numFmtId="0" fontId="1" fillId="3" borderId="0" xfId="0" applyFont="1" applyFill="1" applyAlignment="1">
      <alignment vertical="top" wrapText="1"/>
    </xf>
    <xf numFmtId="0" fontId="2" fillId="2" borderId="1" xfId="0" applyFont="1" applyFill="1" applyBorder="1" applyAlignment="1">
      <alignment horizontal="center" wrapText="1"/>
    </xf>
    <xf numFmtId="0" fontId="1" fillId="0" borderId="0" xfId="0" applyFont="1" applyFill="1" applyAlignment="1">
      <alignment vertical="top" wrapText="1"/>
    </xf>
    <xf numFmtId="0" fontId="1" fillId="0" borderId="0" xfId="0" applyFont="1" applyAlignment="1">
      <alignment wrapText="1"/>
    </xf>
    <xf numFmtId="0" fontId="1" fillId="0" borderId="1" xfId="0" applyFont="1" applyBorder="1" applyAlignment="1">
      <alignment vertical="top" wrapText="1"/>
    </xf>
    <xf numFmtId="0" fontId="1" fillId="0" borderId="0" xfId="0" applyFont="1" applyBorder="1" applyAlignment="1">
      <alignment vertical="top" wrapText="1"/>
    </xf>
    <xf numFmtId="0" fontId="1" fillId="0" borderId="0" xfId="0" applyFont="1" applyBorder="1" applyAlignment="1">
      <alignment horizontal="righ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2" fillId="0" borderId="0" xfId="0" applyFont="1" applyFill="1" applyBorder="1" applyAlignment="1">
      <alignment horizontal="center" wrapText="1"/>
    </xf>
    <xf numFmtId="0" fontId="2" fillId="2" borderId="1" xfId="0" applyFont="1" applyFill="1" applyBorder="1" applyAlignment="1">
      <alignment horizontal="left" wrapText="1"/>
    </xf>
    <xf numFmtId="0" fontId="0" fillId="0" borderId="0" xfId="0" applyAlignment="1">
      <alignment horizontal="left"/>
    </xf>
    <xf numFmtId="0" fontId="0" fillId="0" borderId="0" xfId="0" applyFill="1" applyAlignment="1">
      <alignment/>
    </xf>
    <xf numFmtId="0" fontId="1" fillId="0" borderId="1" xfId="0" applyFont="1" applyBorder="1" applyAlignment="1">
      <alignment horizontal="left" vertical="top" wrapText="1"/>
    </xf>
    <xf numFmtId="0" fontId="1" fillId="3" borderId="0" xfId="0" applyFont="1" applyFill="1" applyAlignment="1">
      <alignment horizontal="left" vertical="top" wrapText="1"/>
    </xf>
    <xf numFmtId="0" fontId="2" fillId="2" borderId="1" xfId="0" applyFont="1" applyFill="1" applyBorder="1" applyAlignment="1">
      <alignment wrapText="1"/>
    </xf>
    <xf numFmtId="0" fontId="0" fillId="0" borderId="0" xfId="0" applyAlignment="1">
      <alignment/>
    </xf>
    <xf numFmtId="0" fontId="1" fillId="4" borderId="0" xfId="0" applyFont="1" applyFill="1" applyAlignment="1">
      <alignment vertical="top" wrapText="1"/>
    </xf>
    <xf numFmtId="0" fontId="0" fillId="4" borderId="0" xfId="0" applyFill="1" applyAlignment="1">
      <alignment/>
    </xf>
    <xf numFmtId="0" fontId="1" fillId="0" borderId="0" xfId="0" applyFont="1" applyFill="1" applyAlignment="1">
      <alignment wrapText="1"/>
    </xf>
    <xf numFmtId="0" fontId="1" fillId="0" borderId="0" xfId="0" applyNumberFormat="1" applyFont="1" applyAlignment="1">
      <alignment horizontal="right" vertical="top" wrapText="1"/>
    </xf>
    <xf numFmtId="0" fontId="1" fillId="0" borderId="0" xfId="0" applyNumberFormat="1" applyFont="1" applyAlignment="1">
      <alignment horizontal="right" vertical="top"/>
    </xf>
    <xf numFmtId="0" fontId="1" fillId="0" borderId="0" xfId="0" applyNumberFormat="1" applyFont="1" applyFill="1" applyAlignment="1">
      <alignment horizontal="right" vertical="top"/>
    </xf>
    <xf numFmtId="0" fontId="2" fillId="0" borderId="0" xfId="0" applyNumberFormat="1" applyFont="1" applyFill="1" applyBorder="1" applyAlignment="1">
      <alignment horizontal="right" vertical="top" wrapText="1"/>
    </xf>
    <xf numFmtId="0" fontId="1" fillId="4" borderId="0" xfId="0" applyNumberFormat="1" applyFont="1" applyFill="1" applyAlignment="1">
      <alignment horizontal="right" vertical="top"/>
    </xf>
    <xf numFmtId="0" fontId="1" fillId="0" borderId="0" xfId="0" applyFont="1" applyAlignment="1">
      <alignment horizontal="right" vertical="top" wrapText="1"/>
    </xf>
    <xf numFmtId="0" fontId="1" fillId="0" borderId="0" xfId="0" applyFont="1" applyFill="1" applyAlignment="1">
      <alignment horizontal="right" vertical="top" wrapText="1"/>
    </xf>
    <xf numFmtId="0" fontId="1" fillId="3" borderId="0" xfId="0" applyFont="1" applyFill="1"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79"/>
  <sheetViews>
    <sheetView workbookViewId="0" topLeftCell="A1">
      <pane ySplit="1" topLeftCell="BM2" activePane="bottomLeft" state="frozen"/>
      <selection pane="topLeft" activeCell="A1" sqref="A1"/>
      <selection pane="bottomLeft" activeCell="A1" sqref="A1:A16384"/>
    </sheetView>
  </sheetViews>
  <sheetFormatPr defaultColWidth="9.140625" defaultRowHeight="12.75"/>
  <cols>
    <col min="1" max="1" width="4.421875" style="24" bestFit="1" customWidth="1"/>
    <col min="2" max="2" width="20.00390625" style="19" bestFit="1" customWidth="1"/>
    <col min="3" max="3" width="15.00390625" style="0" bestFit="1" customWidth="1"/>
    <col min="4" max="4" width="15.57421875" style="0" bestFit="1" customWidth="1"/>
    <col min="5" max="5" width="14.8515625" style="0" bestFit="1" customWidth="1"/>
    <col min="6" max="6" width="15.28125" style="14" bestFit="1" customWidth="1"/>
    <col min="7" max="7" width="8.28125" style="19" bestFit="1" customWidth="1"/>
    <col min="8" max="8" width="26.8515625" style="6" customWidth="1"/>
  </cols>
  <sheetData>
    <row r="1" spans="1:8" ht="22.5">
      <c r="A1" s="23" t="s">
        <v>60</v>
      </c>
      <c r="B1" s="18" t="s">
        <v>20</v>
      </c>
      <c r="C1" s="1" t="s">
        <v>80</v>
      </c>
      <c r="D1" s="4" t="s">
        <v>5</v>
      </c>
      <c r="E1" s="4" t="s">
        <v>6</v>
      </c>
      <c r="F1" s="13" t="s">
        <v>81</v>
      </c>
      <c r="G1" s="18" t="s">
        <v>18</v>
      </c>
      <c r="H1" s="4" t="s">
        <v>21</v>
      </c>
    </row>
    <row r="2" spans="1:8" ht="22.5">
      <c r="A2" s="24">
        <v>6</v>
      </c>
      <c r="B2" s="8" t="str">
        <f>IF(OR(D2=E2,D2="Identification",E2="Text"),CONCATENATE(C2,D2),CONCATENATE(C2,D2,IF(E2="Identifier","Id",E2)))</f>
        <v>Name</v>
      </c>
      <c r="C2" s="5"/>
      <c r="D2" s="10" t="s">
        <v>3</v>
      </c>
      <c r="E2" s="10" t="s">
        <v>3</v>
      </c>
      <c r="F2" s="8" t="str">
        <f>CONCATENATE(IF(E2="Value","Numeric",IF(E2="Name","Text",E2)),". Type")</f>
        <v>Text. Type</v>
      </c>
      <c r="G2" s="5" t="s">
        <v>28</v>
      </c>
      <c r="H2" s="5" t="s">
        <v>29</v>
      </c>
    </row>
    <row r="3" spans="1:8" ht="22.5">
      <c r="A3" s="24">
        <v>47</v>
      </c>
      <c r="B3" s="8" t="str">
        <f>IF(OR(D3=E3,D3="Identification",E3="Text"),CONCATENATE(C3,D3),CONCATENATE(C3,D3,IF(E3="Identifier","Id",E3)))</f>
        <v>Name</v>
      </c>
      <c r="C3" s="5"/>
      <c r="D3" s="10" t="s">
        <v>3</v>
      </c>
      <c r="E3" s="10" t="s">
        <v>3</v>
      </c>
      <c r="F3" s="8" t="str">
        <f>CONCATENATE(IF(E3="Value","Numeric",IF(E3="Name","Text",E3)),". Type")</f>
        <v>Text. Type</v>
      </c>
      <c r="G3" s="5" t="s">
        <v>28</v>
      </c>
      <c r="H3" s="5" t="s">
        <v>29</v>
      </c>
    </row>
    <row r="4" spans="1:8" ht="56.25">
      <c r="A4" s="24">
        <v>65</v>
      </c>
      <c r="B4" s="8" t="str">
        <f>IF(OR(D4=E4,D4="Identification",E4="Text"),CONCATENATE(C4,D4),CONCATENATE(C4,D4,IF(E4="Identifier","Id",E4)))</f>
        <v>TransitPeriod</v>
      </c>
      <c r="C4" s="2"/>
      <c r="D4" s="2" t="s">
        <v>19</v>
      </c>
      <c r="E4" s="2" t="s">
        <v>82</v>
      </c>
      <c r="F4" s="8" t="str">
        <f>CONCATENATE(E4,". Type")</f>
        <v>Period. Type</v>
      </c>
      <c r="G4" s="2" t="s">
        <v>53</v>
      </c>
      <c r="H4" s="6" t="s">
        <v>40</v>
      </c>
    </row>
    <row r="5" spans="1:8" ht="45">
      <c r="A5" s="24">
        <v>103</v>
      </c>
      <c r="B5" s="8" t="str">
        <f>IF(OR(D5=E5,D5="Identification",E5="Text"),CONCATENATE(C5,D5),CONCATENATE(C5,D5,IF(E5="Identifier","Id",E5)))</f>
        <v>MultiplierValue</v>
      </c>
      <c r="D5" s="11" t="s">
        <v>62</v>
      </c>
      <c r="E5" s="2" t="s">
        <v>16</v>
      </c>
      <c r="F5" s="8" t="str">
        <f>CONCATENATE(E5,". Type")</f>
        <v>Value. Type</v>
      </c>
      <c r="G5" s="2" t="s">
        <v>28</v>
      </c>
      <c r="H5" s="6" t="s">
        <v>30</v>
      </c>
    </row>
    <row r="6" spans="1:8" ht="78.75">
      <c r="A6" s="24">
        <v>109</v>
      </c>
      <c r="B6" s="8" t="str">
        <f>IF(OR(D6=E6,D6="Identification",E6="Text"),CONCATENATE(C6,D6),CONCATENATE(C6,D6,IF(E6="Identifier","Id",E6)))</f>
        <v>Percent</v>
      </c>
      <c r="C6" s="11"/>
      <c r="D6" s="11" t="s">
        <v>26</v>
      </c>
      <c r="E6" s="11" t="s">
        <v>26</v>
      </c>
      <c r="F6" s="8" t="s">
        <v>4</v>
      </c>
      <c r="G6" s="2" t="s">
        <v>28</v>
      </c>
      <c r="H6" s="6" t="s">
        <v>43</v>
      </c>
    </row>
    <row r="7" spans="1:8" ht="45">
      <c r="A7" s="24">
        <v>111</v>
      </c>
      <c r="B7" s="8" t="str">
        <f>IF(OR(D7=E7,D7="Identification",E7="Text"),CONCATENATE(C7,D7),CONCATENATE(C7,D7,IF(E7="Identifier","Id",E7)))</f>
        <v>PaymentdaysValue</v>
      </c>
      <c r="C7" s="11"/>
      <c r="D7" s="11" t="s">
        <v>65</v>
      </c>
      <c r="E7" s="11" t="s">
        <v>16</v>
      </c>
      <c r="F7" s="8" t="str">
        <f>CONCATENATE(E7,". Type")</f>
        <v>Value. Type</v>
      </c>
      <c r="G7" s="2" t="s">
        <v>28</v>
      </c>
      <c r="H7" s="6" t="s">
        <v>31</v>
      </c>
    </row>
    <row r="8" spans="1:8" ht="67.5">
      <c r="A8" s="24">
        <v>112</v>
      </c>
      <c r="B8" s="8" t="str">
        <f>IF(OR(D8=E8,D8="Identification",E8="Text"),CONCATENATE(C8,D8),CONCATENATE(C8,D8,IF(E8="Identifier","Id",E8)))</f>
        <v>PaymentDateTime</v>
      </c>
      <c r="C8" s="11"/>
      <c r="D8" s="11" t="s">
        <v>74</v>
      </c>
      <c r="E8" s="11" t="s">
        <v>7</v>
      </c>
      <c r="F8" s="8" t="str">
        <f>CONCATENATE(E8,". Type")</f>
        <v>DateTime. Type</v>
      </c>
      <c r="G8" s="2" t="s">
        <v>28</v>
      </c>
      <c r="H8" s="6" t="s">
        <v>32</v>
      </c>
    </row>
    <row r="9" spans="1:8" ht="45">
      <c r="A9" s="24">
        <v>114</v>
      </c>
      <c r="B9" s="8" t="str">
        <f>IF(OR(D9=E9,D9="Identification",E9="Text"),CONCATENATE(C9,D9),CONCATENATE(C9,D9,IF(E9="Identifier","Id",E9)))</f>
        <v>FullpaymentdaysValue</v>
      </c>
      <c r="C9" s="11"/>
      <c r="D9" s="11" t="s">
        <v>63</v>
      </c>
      <c r="E9" s="11" t="s">
        <v>16</v>
      </c>
      <c r="F9" s="8" t="str">
        <f>CONCATENATE(E9,". Type")</f>
        <v>Value. Type</v>
      </c>
      <c r="G9" s="2" t="s">
        <v>28</v>
      </c>
      <c r="H9" s="6" t="s">
        <v>31</v>
      </c>
    </row>
    <row r="10" spans="1:8" ht="67.5">
      <c r="A10" s="24">
        <v>115</v>
      </c>
      <c r="B10" s="8" t="str">
        <f>IF(OR(D10=E10,D10="Identification",E10="Text"),CONCATENATE(C10,D10),CONCATENATE(C10,D10,IF(E10="Identifier","Id",E10)))</f>
        <v>FullpaymentDateTime</v>
      </c>
      <c r="D10" s="11" t="s">
        <v>64</v>
      </c>
      <c r="E10" s="11" t="s">
        <v>7</v>
      </c>
      <c r="F10" s="8" t="str">
        <f>CONCATENATE(E10,". Type")</f>
        <v>DateTime. Type</v>
      </c>
      <c r="G10" s="2" t="s">
        <v>28</v>
      </c>
      <c r="H10" s="6" t="s">
        <v>32</v>
      </c>
    </row>
    <row r="11" spans="1:8" ht="112.5">
      <c r="A11" s="24">
        <v>120</v>
      </c>
      <c r="B11" s="8" t="str">
        <f>IF(OR(D11=E11,D11="Identification",E11="Text"),CONCATENATE(C11,D11),CONCATENATE(C11,D11,IF(E11="Identifier","Id",E11)))</f>
        <v>PaymentidentificationDateTime</v>
      </c>
      <c r="C11" s="11"/>
      <c r="D11" s="11" t="s">
        <v>66</v>
      </c>
      <c r="E11" s="11" t="s">
        <v>7</v>
      </c>
      <c r="F11" s="8" t="str">
        <f>CONCATENATE(E11,". Type")</f>
        <v>DateTime. Type</v>
      </c>
      <c r="G11" s="2" t="s">
        <v>28</v>
      </c>
      <c r="H11" s="6" t="s">
        <v>33</v>
      </c>
    </row>
    <row r="12" spans="1:8" ht="78.75">
      <c r="A12" s="24">
        <v>127</v>
      </c>
      <c r="B12" s="8" t="str">
        <f>IF(OR(D12=E12,D12="Identification",E12="Text"),CONCATENATE(C12,D12),CONCATENATE(C12,D12,IF(E12="Identifier","Id",E12)))</f>
        <v>Financialinstitution</v>
      </c>
      <c r="C12" s="11"/>
      <c r="D12" s="10" t="s">
        <v>77</v>
      </c>
      <c r="E12" s="10" t="s">
        <v>34</v>
      </c>
      <c r="F12" s="8" t="str">
        <f>CONCATENATE(E12,". Type")</f>
        <v>FinancialInstitution. Type</v>
      </c>
      <c r="G12" s="2" t="s">
        <v>53</v>
      </c>
      <c r="H12" s="6" t="s">
        <v>35</v>
      </c>
    </row>
    <row r="13" spans="1:8" ht="67.5">
      <c r="A13" s="24">
        <v>128</v>
      </c>
      <c r="B13" s="8" t="str">
        <f>IF(OR(D13=E13,D13="Identification",E13="Text"),CONCATENATE(C13,D13),CONCATENATE(C13,D13,IF(E13="Identifier","Id",E13)))</f>
        <v>FinancialinstitutionBranch</v>
      </c>
      <c r="C13" s="10" t="s">
        <v>77</v>
      </c>
      <c r="D13" s="10" t="s">
        <v>78</v>
      </c>
      <c r="E13" s="10" t="s">
        <v>78</v>
      </c>
      <c r="F13" s="8" t="str">
        <f>CONCATENATE(E13,". Type")</f>
        <v>Branch. Type</v>
      </c>
      <c r="G13" s="2" t="s">
        <v>53</v>
      </c>
      <c r="H13" s="6" t="s">
        <v>38</v>
      </c>
    </row>
    <row r="14" spans="1:8" s="15" customFormat="1" ht="56.25">
      <c r="A14" s="25">
        <v>132</v>
      </c>
      <c r="B14" s="8" t="str">
        <f>IF(OR(D14=E14,D14="Identification",E14="Text"),CONCATENATE(C14,D14),CONCATENATE(C14,D14,IF(E14="Identifier","Id",E14)))</f>
        <v>AccountName</v>
      </c>
      <c r="D14" s="10" t="s">
        <v>13</v>
      </c>
      <c r="E14" s="10" t="s">
        <v>3</v>
      </c>
      <c r="F14" s="8" t="s">
        <v>2</v>
      </c>
      <c r="G14" s="5" t="s">
        <v>28</v>
      </c>
      <c r="H14" s="22" t="s">
        <v>36</v>
      </c>
    </row>
    <row r="15" spans="1:8" s="15" customFormat="1" ht="56.25">
      <c r="A15" s="25">
        <v>133</v>
      </c>
      <c r="B15" s="8" t="str">
        <f>IF(OR(D15=E15,D15="Identification",E15="Text"),CONCATENATE(C15,D15),CONCATENATE(C15,D15,IF(E15="Identifier","Id",E15)))</f>
        <v>SecondaryaccountName</v>
      </c>
      <c r="D15" s="10" t="s">
        <v>79</v>
      </c>
      <c r="E15" s="10" t="s">
        <v>3</v>
      </c>
      <c r="F15" s="8" t="s">
        <v>2</v>
      </c>
      <c r="G15" s="5" t="s">
        <v>28</v>
      </c>
      <c r="H15" s="22" t="s">
        <v>36</v>
      </c>
    </row>
    <row r="16" spans="1:8" ht="45">
      <c r="A16" s="24">
        <v>134</v>
      </c>
      <c r="B16" s="8" t="str">
        <f>IF(OR(D16=E16,D16="Identification",E16="Text"),CONCATENATE(C16,D16),CONCATENATE(C16,D16,IF(E16="Identifier","Id",E16)))</f>
        <v>CurrencyCode</v>
      </c>
      <c r="C16" s="11"/>
      <c r="D16" s="11" t="s">
        <v>0</v>
      </c>
      <c r="E16" s="11" t="s">
        <v>10</v>
      </c>
      <c r="F16" s="8" t="str">
        <f>CONCATENATE(E16,". Type")</f>
        <v>Code. Type</v>
      </c>
      <c r="G16" s="2" t="s">
        <v>28</v>
      </c>
      <c r="H16" s="6" t="s">
        <v>37</v>
      </c>
    </row>
    <row r="17" spans="1:8" s="15" customFormat="1" ht="56.25">
      <c r="A17" s="25">
        <v>138</v>
      </c>
      <c r="B17" s="8" t="str">
        <f>IF(OR(D17=E17,D17="Identification",E17="Text"),CONCATENATE(C17,D17),CONCATENATE(C17,D17,IF(E17="Identifier","Id",E17)))</f>
        <v>FinancialinstitutionName</v>
      </c>
      <c r="C17" s="10"/>
      <c r="D17" s="10" t="s">
        <v>77</v>
      </c>
      <c r="E17" s="10" t="s">
        <v>3</v>
      </c>
      <c r="F17" s="8" t="s">
        <v>2</v>
      </c>
      <c r="G17" s="5" t="s">
        <v>28</v>
      </c>
      <c r="H17" s="22" t="s">
        <v>36</v>
      </c>
    </row>
    <row r="18" spans="1:8" ht="56.25">
      <c r="A18" s="24">
        <v>139</v>
      </c>
      <c r="B18" s="8" t="str">
        <f>IF(OR(D18=E18,D18="Identification",E18="Text"),CONCATENATE(C18,D18),CONCATENATE(C18,D18,IF(E18="Identifier","Id",E18)))</f>
        <v>Branch</v>
      </c>
      <c r="C18" s="10"/>
      <c r="D18" s="10" t="s">
        <v>78</v>
      </c>
      <c r="E18" s="10" t="s">
        <v>78</v>
      </c>
      <c r="F18" s="8" t="str">
        <f>CONCATENATE(E18,". Type")</f>
        <v>Branch. Type</v>
      </c>
      <c r="G18" s="2" t="s">
        <v>53</v>
      </c>
      <c r="H18" s="6" t="s">
        <v>39</v>
      </c>
    </row>
    <row r="19" spans="1:8" s="15" customFormat="1" ht="56.25">
      <c r="A19" s="25">
        <v>142</v>
      </c>
      <c r="B19" s="8" t="str">
        <f>IF(OR(D19=E19,D19="Identification",E19="Text"),CONCATENATE(C19,D19),CONCATENATE(C19,D19,IF(E19="Identifier","Id",E19)))</f>
        <v>Name</v>
      </c>
      <c r="C19" s="10"/>
      <c r="D19" s="10" t="s">
        <v>3</v>
      </c>
      <c r="E19" s="10" t="s">
        <v>3</v>
      </c>
      <c r="F19" s="8" t="s">
        <v>2</v>
      </c>
      <c r="G19" s="5" t="s">
        <v>28</v>
      </c>
      <c r="H19" s="22" t="s">
        <v>36</v>
      </c>
    </row>
    <row r="20" spans="1:8" ht="56.25">
      <c r="A20" s="25">
        <v>143</v>
      </c>
      <c r="B20" s="8" t="str">
        <f>IF(OR(D20=E20,D20="Identification",E20="Text"),CONCATENATE(C20,D20),CONCATENATE(C20,D20,IF(E20="Identifier","Id",E20)))</f>
        <v>CityName</v>
      </c>
      <c r="C20" s="10"/>
      <c r="D20" s="10" t="s">
        <v>87</v>
      </c>
      <c r="E20" s="11" t="s">
        <v>3</v>
      </c>
      <c r="F20" s="8" t="s">
        <v>2</v>
      </c>
      <c r="G20" s="2" t="s">
        <v>28</v>
      </c>
      <c r="H20" s="22" t="s">
        <v>36</v>
      </c>
    </row>
    <row r="21" spans="1:8" ht="67.5">
      <c r="A21" s="24">
        <v>155</v>
      </c>
      <c r="B21" s="8" t="str">
        <f>IF(OR(D21=E21,D21="Identification",E21="Text"),CONCATENATE(C21,D21),CONCATENATE(C21,D21,IF(E21="Identifier","Id",E21)))</f>
        <v>ExpiryDateTime</v>
      </c>
      <c r="C21" s="2"/>
      <c r="D21" s="2" t="s">
        <v>75</v>
      </c>
      <c r="E21" s="2" t="s">
        <v>7</v>
      </c>
      <c r="F21" s="8" t="str">
        <f>CONCATENATE(E21,". Type")</f>
        <v>DateTime. Type</v>
      </c>
      <c r="G21" s="2" t="s">
        <v>28</v>
      </c>
      <c r="H21" s="6" t="s">
        <v>32</v>
      </c>
    </row>
    <row r="22" spans="1:8" s="15" customFormat="1" ht="56.25">
      <c r="A22" s="25">
        <v>157</v>
      </c>
      <c r="B22" s="8" t="str">
        <f>IF(OR(D22=E22,D22="Identification",E22="Text"),CONCATENATE(C22,D22),CONCATENATE(C22,D22,IF(E22="Identifier","Id",E22)))</f>
        <v>HolderName</v>
      </c>
      <c r="C22" s="5"/>
      <c r="D22" s="5" t="s">
        <v>76</v>
      </c>
      <c r="E22" s="5" t="s">
        <v>3</v>
      </c>
      <c r="F22" s="8" t="s">
        <v>2</v>
      </c>
      <c r="G22" s="5" t="s">
        <v>28</v>
      </c>
      <c r="H22" s="22" t="s">
        <v>36</v>
      </c>
    </row>
    <row r="23" spans="1:8" s="5" customFormat="1" ht="56.25">
      <c r="A23" s="25">
        <v>160</v>
      </c>
      <c r="B23" s="8" t="str">
        <f>IF(OR(D23=E23,D23="Identification",E23="Text"),CONCATENATE(C23,D23),CONCATENATE(C23,D23,IF(E23="Identifier","Id",E23)))</f>
        <v>RegistrationName</v>
      </c>
      <c r="D23" s="5" t="s">
        <v>88</v>
      </c>
      <c r="E23" s="5" t="s">
        <v>3</v>
      </c>
      <c r="F23" s="8" t="s">
        <v>2</v>
      </c>
      <c r="G23" s="5" t="s">
        <v>28</v>
      </c>
      <c r="H23" s="22" t="s">
        <v>36</v>
      </c>
    </row>
    <row r="24" spans="1:8" s="2" customFormat="1" ht="112.5">
      <c r="A24" s="23">
        <v>166</v>
      </c>
      <c r="B24" s="8" t="str">
        <f>IF(OR(D24=E24,D24="Identification",E24="Text"),CONCATENATE(C24,D24),CONCATENATE(C24,D24,IF(E24="Identifier","Id",E24)))</f>
        <v>ReferenceDateTime</v>
      </c>
      <c r="D24" s="2" t="s">
        <v>22</v>
      </c>
      <c r="E24" s="2" t="s">
        <v>7</v>
      </c>
      <c r="F24" s="8" t="str">
        <f>CONCATENATE(E24,". Type")</f>
        <v>DateTime. Type</v>
      </c>
      <c r="G24" s="2" t="s">
        <v>28</v>
      </c>
      <c r="H24" s="6" t="s">
        <v>33</v>
      </c>
    </row>
    <row r="25" spans="1:8" s="2" customFormat="1" ht="112.5">
      <c r="A25" s="23">
        <v>172</v>
      </c>
      <c r="B25" s="8" t="str">
        <f>IF(OR(D25=E25,D25="Identification",E25="Text"),CONCATENATE(C25,D25),CONCATENATE(C25,D25,IF(E25="Identifier","Id",E25)))</f>
        <v>StartDateTime</v>
      </c>
      <c r="D25" s="2" t="s">
        <v>8</v>
      </c>
      <c r="E25" s="2" t="s">
        <v>7</v>
      </c>
      <c r="F25" s="8" t="str">
        <f>CONCATENATE(E25,". Type")</f>
        <v>DateTime. Type</v>
      </c>
      <c r="G25" s="2" t="s">
        <v>28</v>
      </c>
      <c r="H25" s="6" t="s">
        <v>33</v>
      </c>
    </row>
    <row r="26" spans="1:8" s="2" customFormat="1" ht="112.5">
      <c r="A26" s="23">
        <v>173</v>
      </c>
      <c r="B26" s="8" t="str">
        <f>IF(OR(D26=E26,D26="Identification",E26="Text"),CONCATENATE(C26,D26),CONCATENATE(C26,D26,IF(E26="Identifier","Id",E26)))</f>
        <v>EndDateTime</v>
      </c>
      <c r="D26" s="2" t="s">
        <v>9</v>
      </c>
      <c r="E26" s="2" t="s">
        <v>7</v>
      </c>
      <c r="F26" s="8" t="str">
        <f>CONCATENATE(E26,". Type")</f>
        <v>DateTime. Type</v>
      </c>
      <c r="G26" s="2" t="s">
        <v>28</v>
      </c>
      <c r="H26" s="6" t="s">
        <v>33</v>
      </c>
    </row>
    <row r="27" spans="1:8" ht="112.5">
      <c r="A27" s="24">
        <v>178</v>
      </c>
      <c r="B27" s="8" t="str">
        <f>IF(OR(D27=E27,D27="Identification",E27="Text"),CONCATENATE(C27,D27),CONCATENATE(C27,D27,IF(E27="Identifier","Id",E27)))</f>
        <v>Datetime</v>
      </c>
      <c r="C27" s="2"/>
      <c r="D27" s="2" t="s">
        <v>27</v>
      </c>
      <c r="E27" s="2" t="s">
        <v>7</v>
      </c>
      <c r="F27" s="8" t="str">
        <f>CONCATENATE(E27,". Type")</f>
        <v>DateTime. Type</v>
      </c>
      <c r="G27" s="2" t="s">
        <v>28</v>
      </c>
      <c r="H27" s="6" t="s">
        <v>33</v>
      </c>
    </row>
    <row r="28" spans="1:43" s="12" customFormat="1" ht="67.5">
      <c r="A28" s="26">
        <v>184</v>
      </c>
      <c r="B28" s="8" t="str">
        <f>IF(OR(D28=E28,D28="Identification",E28="Text"),CONCATENATE(C28,D28),CONCATENATE(C28,D28,IF(E28="Identifier","Id",E28)))</f>
        <v>InverseRate</v>
      </c>
      <c r="C28" s="2"/>
      <c r="D28" s="2" t="s">
        <v>71</v>
      </c>
      <c r="E28" s="2" t="s">
        <v>25</v>
      </c>
      <c r="F28" s="8" t="s">
        <v>4</v>
      </c>
      <c r="G28" s="5" t="s">
        <v>28</v>
      </c>
      <c r="H28" s="5" t="s">
        <v>42</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1:43" s="12" customFormat="1" ht="112.5">
      <c r="A29" s="26">
        <v>185</v>
      </c>
      <c r="B29" s="8" t="str">
        <f>IF(OR(D29=E29,D29="Identification",E29="Text"),CONCATENATE(C29,D29),CONCATENATE(C29,D29,IF(E29="Identifier","Id",E29)))</f>
        <v>QuotedateDateTime</v>
      </c>
      <c r="C29" s="2"/>
      <c r="D29" s="2" t="s">
        <v>70</v>
      </c>
      <c r="E29" s="2" t="s">
        <v>7</v>
      </c>
      <c r="F29" s="8" t="str">
        <f>CONCATENATE(E29,". Type")</f>
        <v>DateTime. Type</v>
      </c>
      <c r="G29" s="5" t="s">
        <v>28</v>
      </c>
      <c r="H29" s="6" t="s">
        <v>33</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8" s="15" customFormat="1" ht="45">
      <c r="A30" s="25">
        <v>201</v>
      </c>
      <c r="B30" s="8" t="str">
        <f>IF(OR(D30=E30,D30="Identification",E30="Text"),CONCATENATE(C30,D30),CONCATENATE(C30,D30,IF(E30="Identifier","Id",E30)))</f>
        <v>Quantitycalculation</v>
      </c>
      <c r="D30" s="5" t="s">
        <v>67</v>
      </c>
      <c r="E30" s="5" t="s">
        <v>67</v>
      </c>
      <c r="F30" s="8" t="str">
        <f>CONCATENATE(IF(E30="Value","Numeric",E30),". Type")</f>
        <v>Quantitycalculation. Type</v>
      </c>
      <c r="G30" s="5" t="s">
        <v>53</v>
      </c>
      <c r="H30" s="22" t="s">
        <v>41</v>
      </c>
    </row>
    <row r="31" spans="1:8" s="15" customFormat="1" ht="67.5">
      <c r="A31" s="25">
        <v>208</v>
      </c>
      <c r="B31" s="8" t="str">
        <f>IF(OR(D31=E31,D31="Identification",E31="Text"),CONCATENATE(C31,D31),CONCATENATE(C31,D31,IF(E31="Identifier","Id",E31)))</f>
        <v>Rate</v>
      </c>
      <c r="D31" s="5" t="s">
        <v>25</v>
      </c>
      <c r="E31" s="5" t="s">
        <v>25</v>
      </c>
      <c r="F31" s="8" t="s">
        <v>4</v>
      </c>
      <c r="G31" s="5" t="s">
        <v>28</v>
      </c>
      <c r="H31" s="5" t="s">
        <v>42</v>
      </c>
    </row>
    <row r="32" spans="1:8" s="15" customFormat="1" ht="67.5">
      <c r="A32" s="25">
        <v>213</v>
      </c>
      <c r="B32" s="8" t="str">
        <f>IF(OR(D32=E32,D32="Identification",E32="Text"),CONCATENATE(C32,D32),CONCATENATE(C32,D32,IF(E32="Identifier","Id",E32)))</f>
        <v>Percent</v>
      </c>
      <c r="C32" s="5"/>
      <c r="D32" s="5" t="s">
        <v>26</v>
      </c>
      <c r="E32" s="5" t="s">
        <v>26</v>
      </c>
      <c r="F32" s="8" t="s">
        <v>4</v>
      </c>
      <c r="G32" s="5" t="s">
        <v>28</v>
      </c>
      <c r="H32" s="6" t="s">
        <v>43</v>
      </c>
    </row>
    <row r="33" spans="1:8" ht="67.5">
      <c r="A33" s="24">
        <v>224</v>
      </c>
      <c r="B33" s="8" t="str">
        <f>IF(OR(D33=E33,D33="Identification",E33="Text"),CONCATENATE(C33,D33),CONCATENATE(C33,D33,IF(E33="Identifier","Id",E33)))</f>
        <v>RatePercent</v>
      </c>
      <c r="D33" s="5" t="s">
        <v>25</v>
      </c>
      <c r="E33" s="5" t="s">
        <v>26</v>
      </c>
      <c r="F33" s="8" t="s">
        <v>4</v>
      </c>
      <c r="G33" s="5" t="s">
        <v>28</v>
      </c>
      <c r="H33" s="6" t="s">
        <v>43</v>
      </c>
    </row>
    <row r="34" spans="1:8" ht="33.75">
      <c r="A34" s="24">
        <v>246</v>
      </c>
      <c r="B34" s="8" t="str">
        <f>IF(OR(D34=E34,D34="Identification",E34="Text"),CONCATENATE(C34,D34),CONCATENATE(C34,D34,IF(E34="Identifier","Id",E34)))</f>
        <v>Dimension</v>
      </c>
      <c r="C34" s="5"/>
      <c r="D34" s="5" t="s">
        <v>55</v>
      </c>
      <c r="E34" s="5" t="s">
        <v>55</v>
      </c>
      <c r="F34" s="8" t="s">
        <v>72</v>
      </c>
      <c r="G34" s="5" t="s">
        <v>28</v>
      </c>
      <c r="H34" s="6" t="s">
        <v>44</v>
      </c>
    </row>
    <row r="35" spans="1:8" ht="45">
      <c r="A35" s="24">
        <v>247</v>
      </c>
      <c r="B35" s="8" t="str">
        <f>IF(OR(D35=E35,D35="Identification",E35="Text"),CONCATENATE(C35,D35),CONCATENATE(C35,D35,IF(E35="Identifier","Id",E35)))</f>
        <v>Quantity</v>
      </c>
      <c r="C35" s="2"/>
      <c r="D35" s="2" t="s">
        <v>24</v>
      </c>
      <c r="E35" s="2" t="s">
        <v>24</v>
      </c>
      <c r="F35" s="8" t="str">
        <f>CONCATENATE(IF(E35="Value","Numeric",E35),". Type")</f>
        <v>Quantity. Type</v>
      </c>
      <c r="G35" s="2" t="s">
        <v>28</v>
      </c>
      <c r="H35" s="6" t="s">
        <v>50</v>
      </c>
    </row>
    <row r="36" spans="1:8" ht="45">
      <c r="A36" s="24">
        <v>248</v>
      </c>
      <c r="B36" s="8" t="str">
        <f>IF(OR(D36=E36,D36="Identification",E36="Text"),CONCATENATE(C36,D36),CONCATENATE(C36,D36,IF(E36="Identifier","Id",E36)))</f>
        <v>MinimumQuantity</v>
      </c>
      <c r="C36" s="2"/>
      <c r="D36" s="2" t="s">
        <v>58</v>
      </c>
      <c r="E36" s="2" t="s">
        <v>24</v>
      </c>
      <c r="F36" s="8" t="str">
        <f>CONCATENATE(IF(E36="Value","Numeric",E36),". Type")</f>
        <v>Quantity. Type</v>
      </c>
      <c r="G36" s="2" t="s">
        <v>28</v>
      </c>
      <c r="H36" s="6" t="s">
        <v>50</v>
      </c>
    </row>
    <row r="37" spans="1:8" ht="45">
      <c r="A37" s="24">
        <v>249</v>
      </c>
      <c r="B37" s="8" t="str">
        <f>IF(OR(D37=E37,D37="Identification",E37="Text"),CONCATENATE(C37,D37),CONCATENATE(C37,D37,IF(E37="Identifier","Id",E37)))</f>
        <v>MaximumQuantity</v>
      </c>
      <c r="C37" s="2"/>
      <c r="D37" s="2" t="s">
        <v>57</v>
      </c>
      <c r="E37" s="2" t="s">
        <v>24</v>
      </c>
      <c r="F37" s="8" t="str">
        <f>CONCATENATE(IF(E37="Value","Numeric",E37),". Type")</f>
        <v>Quantity. Type</v>
      </c>
      <c r="G37" s="2" t="s">
        <v>28</v>
      </c>
      <c r="H37" s="6" t="s">
        <v>50</v>
      </c>
    </row>
    <row r="38" spans="1:8" ht="33.75">
      <c r="A38" s="24">
        <v>282</v>
      </c>
      <c r="B38" s="8" t="str">
        <f>IF(OR(D38=E38,D38="Identification",E38="Text"),CONCATENATE(C38,D38),CONCATENATE(C38,D38,IF(E38="Identifier","Id",E38)))</f>
        <v>TemperatureDimension</v>
      </c>
      <c r="C38" s="2"/>
      <c r="D38" s="2" t="s">
        <v>73</v>
      </c>
      <c r="E38" s="2" t="s">
        <v>55</v>
      </c>
      <c r="F38" s="8" t="s">
        <v>17</v>
      </c>
      <c r="G38" s="2" t="s">
        <v>53</v>
      </c>
      <c r="H38" s="6" t="s">
        <v>45</v>
      </c>
    </row>
    <row r="39" spans="1:8" ht="22.5">
      <c r="A39" s="24">
        <v>283</v>
      </c>
      <c r="B39" s="8" t="str">
        <f>IF(OR(D39=E39,D39="Identification",E39="Text"),CONCATENATE(C39,D39),CONCATENATE(C39,D39,IF(E39="Identifier","Id",E39)))</f>
        <v>Hazardousshipment</v>
      </c>
      <c r="C39" s="2"/>
      <c r="D39" s="2" t="s">
        <v>68</v>
      </c>
      <c r="E39" s="2" t="s">
        <v>68</v>
      </c>
      <c r="F39" s="8" t="str">
        <f>CONCATENATE(IF(E39="Value","Numeric",E39),". Type")</f>
        <v>Hazardousshipment. Type</v>
      </c>
      <c r="G39" s="2" t="s">
        <v>53</v>
      </c>
      <c r="H39" s="6" t="s">
        <v>46</v>
      </c>
    </row>
    <row r="40" spans="1:8" s="21" customFormat="1" ht="22.5">
      <c r="A40" s="27">
        <v>290</v>
      </c>
      <c r="B40" s="20" t="s">
        <v>47</v>
      </c>
      <c r="C40" s="20"/>
      <c r="D40" s="20"/>
      <c r="E40" s="20"/>
      <c r="F40" s="20"/>
      <c r="G40" s="20"/>
      <c r="H40" s="6" t="s">
        <v>46</v>
      </c>
    </row>
    <row r="41" spans="1:8" ht="45">
      <c r="A41" s="24">
        <v>299</v>
      </c>
      <c r="B41" s="8" t="str">
        <f>IF(OR(D41=E41,D41="Identification",E41="Text"),CONCATENATE(C41,D41),CONCATENATE(C41,D41,IF(E41="Identifier","Id",E41)))</f>
        <v>ReferenceDetails</v>
      </c>
      <c r="C41" s="2"/>
      <c r="D41" s="2" t="s">
        <v>22</v>
      </c>
      <c r="E41" s="2" t="s">
        <v>11</v>
      </c>
      <c r="F41" s="2" t="s">
        <v>48</v>
      </c>
      <c r="G41" s="2" t="s">
        <v>53</v>
      </c>
      <c r="H41" s="6" t="s">
        <v>49</v>
      </c>
    </row>
    <row r="42" spans="1:8" ht="112.5">
      <c r="A42" s="24">
        <v>308</v>
      </c>
      <c r="B42" s="8" t="str">
        <f>IF(OR(D42=E42,D42="Identification",E42="Text"),CONCATENATE(C42,D42),CONCATENATE(C42,D42,IF(E42="Identifier","Id",E42)))</f>
        <v>RequesteddeliveryDatetime</v>
      </c>
      <c r="C42" s="2"/>
      <c r="D42" s="2" t="s">
        <v>69</v>
      </c>
      <c r="E42" s="2" t="s">
        <v>27</v>
      </c>
      <c r="F42" s="8" t="str">
        <f>CONCATENATE(IF(E42="Value","Numeric",E42),". Type")</f>
        <v>Datetime. Type</v>
      </c>
      <c r="G42" s="2" t="s">
        <v>28</v>
      </c>
      <c r="H42" s="6" t="s">
        <v>33</v>
      </c>
    </row>
    <row r="43" spans="1:8" ht="112.5">
      <c r="A43" s="24">
        <v>309</v>
      </c>
      <c r="B43" s="8" t="str">
        <f>IF(OR(D43=E43,D43="Identification",E43="Text"),CONCATENATE(C43,D43),CONCATENATE(C43,D43,IF(E43="Identifier","Id",E43)))</f>
        <v>DeliveryDatetime</v>
      </c>
      <c r="C43" s="2"/>
      <c r="D43" s="2" t="s">
        <v>15</v>
      </c>
      <c r="E43" s="2" t="s">
        <v>27</v>
      </c>
      <c r="F43" s="8" t="str">
        <f>CONCATENATE(IF(E43="Value","Numeric",E43),". Type")</f>
        <v>Datetime. Type</v>
      </c>
      <c r="G43" s="2" t="s">
        <v>28</v>
      </c>
      <c r="H43" s="6" t="s">
        <v>33</v>
      </c>
    </row>
    <row r="44" spans="1:8" ht="45">
      <c r="A44" s="24">
        <v>315</v>
      </c>
      <c r="B44" s="8" t="str">
        <f>IF(OR(D44=E44,D44="Identification",E44="Text"),CONCATENATE(C44,D44),CONCATENATE(C44,D44,IF(E44="Identifier","Id",E44)))</f>
        <v>Quantity</v>
      </c>
      <c r="C44" s="2"/>
      <c r="D44" s="2" t="s">
        <v>24</v>
      </c>
      <c r="E44" s="2" t="s">
        <v>24</v>
      </c>
      <c r="F44" s="8" t="str">
        <f>CONCATENATE(IF(E44="Value","Numeric",E44),". Type")</f>
        <v>Quantity. Type</v>
      </c>
      <c r="G44" s="2" t="s">
        <v>28</v>
      </c>
      <c r="H44" s="6" t="s">
        <v>50</v>
      </c>
    </row>
    <row r="45" spans="2:7" ht="12.75">
      <c r="B45" s="2"/>
      <c r="C45" s="2"/>
      <c r="D45" s="2"/>
      <c r="E45" s="2"/>
      <c r="F45" s="2"/>
      <c r="G45" s="2"/>
    </row>
    <row r="46" spans="2:7" ht="12.75">
      <c r="B46" s="2"/>
      <c r="C46" s="2"/>
      <c r="D46" s="2"/>
      <c r="E46" s="2"/>
      <c r="F46" s="2"/>
      <c r="G46" s="2"/>
    </row>
    <row r="47" spans="2:7" ht="12.75">
      <c r="B47" s="2"/>
      <c r="C47" s="2"/>
      <c r="D47" s="2"/>
      <c r="E47" s="2"/>
      <c r="F47" s="2"/>
      <c r="G47" s="2"/>
    </row>
    <row r="48" spans="2:7" ht="12.75">
      <c r="B48" s="2"/>
      <c r="C48" s="2"/>
      <c r="D48" s="2"/>
      <c r="E48" s="2"/>
      <c r="F48" s="2"/>
      <c r="G48" s="2"/>
    </row>
    <row r="49" spans="2:7" ht="12.75">
      <c r="B49" s="2"/>
      <c r="C49" s="2"/>
      <c r="D49" s="2"/>
      <c r="E49" s="2"/>
      <c r="F49" s="2"/>
      <c r="G49" s="2"/>
    </row>
    <row r="50" spans="2:7" ht="12.75">
      <c r="B50" s="2"/>
      <c r="C50" s="2"/>
      <c r="D50" s="2"/>
      <c r="E50" s="2"/>
      <c r="F50" s="2"/>
      <c r="G50" s="2"/>
    </row>
    <row r="51" spans="2:7" ht="12.75">
      <c r="B51" s="2"/>
      <c r="C51" s="2"/>
      <c r="D51" s="2"/>
      <c r="E51" s="2"/>
      <c r="F51" s="2"/>
      <c r="G51" s="2"/>
    </row>
    <row r="52" spans="2:7" ht="12.75">
      <c r="B52" s="2"/>
      <c r="C52" s="2"/>
      <c r="D52" s="2"/>
      <c r="E52" s="2"/>
      <c r="F52" s="2"/>
      <c r="G52" s="2"/>
    </row>
    <row r="53" spans="2:7" ht="12.75">
      <c r="B53" s="2"/>
      <c r="C53" s="2"/>
      <c r="D53" s="2"/>
      <c r="E53" s="2"/>
      <c r="F53" s="2"/>
      <c r="G53" s="2"/>
    </row>
    <row r="54" spans="2:7" ht="12.75">
      <c r="B54" s="2"/>
      <c r="C54" s="2"/>
      <c r="D54" s="2"/>
      <c r="E54" s="2"/>
      <c r="F54" s="2"/>
      <c r="G54" s="2"/>
    </row>
    <row r="55" spans="2:7" ht="12.75">
      <c r="B55" s="2"/>
      <c r="C55" s="2"/>
      <c r="D55" s="2"/>
      <c r="E55" s="2"/>
      <c r="F55" s="2"/>
      <c r="G55" s="2"/>
    </row>
    <row r="56" spans="2:7" ht="12.75">
      <c r="B56" s="2"/>
      <c r="C56" s="2"/>
      <c r="D56" s="2"/>
      <c r="E56" s="2"/>
      <c r="F56" s="2"/>
      <c r="G56" s="2"/>
    </row>
    <row r="57" spans="2:7" ht="12.75">
      <c r="B57" s="2"/>
      <c r="C57" s="2"/>
      <c r="D57" s="2"/>
      <c r="E57" s="2"/>
      <c r="F57" s="2"/>
      <c r="G57" s="2"/>
    </row>
    <row r="58" spans="2:7" ht="12.75">
      <c r="B58" s="2"/>
      <c r="C58" s="2"/>
      <c r="D58" s="2"/>
      <c r="E58" s="2"/>
      <c r="F58" s="2"/>
      <c r="G58" s="2"/>
    </row>
    <row r="59" spans="2:7" ht="12.75">
      <c r="B59" s="2"/>
      <c r="C59" s="2"/>
      <c r="D59" s="2"/>
      <c r="E59" s="2"/>
      <c r="F59" s="2"/>
      <c r="G59" s="2"/>
    </row>
    <row r="60" spans="2:7" ht="12.75">
      <c r="B60" s="2"/>
      <c r="C60" s="2"/>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row r="64" spans="2:7" ht="12.75">
      <c r="B64" s="2"/>
      <c r="C64" s="2"/>
      <c r="D64" s="2"/>
      <c r="E64" s="2"/>
      <c r="F64" s="2"/>
      <c r="G64" s="2"/>
    </row>
    <row r="65" spans="2:7" ht="12.75">
      <c r="B65" s="2"/>
      <c r="C65" s="2"/>
      <c r="D65" s="2"/>
      <c r="E65" s="2"/>
      <c r="F65" s="2"/>
      <c r="G65" s="2"/>
    </row>
    <row r="66" spans="2:7" ht="12.75">
      <c r="B66" s="2"/>
      <c r="C66" s="2"/>
      <c r="D66" s="2"/>
      <c r="E66" s="2"/>
      <c r="F66" s="2"/>
      <c r="G66" s="2"/>
    </row>
    <row r="67" spans="2:7" ht="12.75">
      <c r="B67" s="2"/>
      <c r="C67" s="2"/>
      <c r="D67" s="2"/>
      <c r="E67" s="2"/>
      <c r="F67" s="2"/>
      <c r="G67" s="2"/>
    </row>
    <row r="68" spans="2:7" ht="12.75">
      <c r="B68" s="2"/>
      <c r="C68" s="2"/>
      <c r="D68" s="2"/>
      <c r="E68" s="2"/>
      <c r="F68" s="2"/>
      <c r="G68" s="2"/>
    </row>
    <row r="69" spans="2:7" ht="12.75">
      <c r="B69" s="2"/>
      <c r="C69" s="2"/>
      <c r="D69" s="2"/>
      <c r="E69" s="2"/>
      <c r="F69" s="2"/>
      <c r="G69" s="2"/>
    </row>
    <row r="70" spans="2:7" ht="12.75">
      <c r="B70" s="2"/>
      <c r="C70" s="2"/>
      <c r="D70" s="2"/>
      <c r="E70" s="2"/>
      <c r="F70" s="2"/>
      <c r="G70" s="2"/>
    </row>
    <row r="71" spans="2:7" ht="12.75">
      <c r="B71" s="2"/>
      <c r="C71" s="2"/>
      <c r="D71" s="2"/>
      <c r="E71" s="2"/>
      <c r="F71" s="2"/>
      <c r="G71" s="2"/>
    </row>
    <row r="72" spans="2:7" ht="12.75">
      <c r="B72" s="2"/>
      <c r="C72" s="2"/>
      <c r="D72" s="2"/>
      <c r="E72" s="2"/>
      <c r="F72" s="2"/>
      <c r="G72" s="2"/>
    </row>
    <row r="73" spans="2:7" ht="12.75">
      <c r="B73" s="2"/>
      <c r="C73" s="2"/>
      <c r="D73" s="2"/>
      <c r="E73" s="2"/>
      <c r="F73" s="2"/>
      <c r="G73" s="2"/>
    </row>
    <row r="74" spans="2:7" ht="12.75">
      <c r="B74" s="2"/>
      <c r="C74" s="2"/>
      <c r="D74" s="2"/>
      <c r="E74" s="2"/>
      <c r="F74" s="2"/>
      <c r="G74" s="2"/>
    </row>
    <row r="75" spans="2:7" ht="12.75">
      <c r="B75" s="2"/>
      <c r="C75" s="2"/>
      <c r="D75" s="2"/>
      <c r="E75" s="2"/>
      <c r="F75" s="2"/>
      <c r="G75" s="2"/>
    </row>
    <row r="76" spans="2:7" ht="12.75">
      <c r="B76" s="2"/>
      <c r="C76" s="2"/>
      <c r="D76" s="2"/>
      <c r="E76" s="2"/>
      <c r="F76" s="2"/>
      <c r="G76" s="2"/>
    </row>
    <row r="77" spans="2:7" ht="12.75">
      <c r="B77" s="2"/>
      <c r="C77" s="2"/>
      <c r="D77" s="2"/>
      <c r="E77" s="2"/>
      <c r="F77" s="2"/>
      <c r="G77" s="2"/>
    </row>
    <row r="78" spans="2:7" ht="12.75">
      <c r="B78" s="2"/>
      <c r="C78" s="2"/>
      <c r="D78" s="2"/>
      <c r="E78" s="2"/>
      <c r="F78" s="2"/>
      <c r="G78" s="2"/>
    </row>
    <row r="79" spans="2:7" ht="12.75">
      <c r="B79" s="2"/>
      <c r="C79" s="2"/>
      <c r="D79" s="2"/>
      <c r="E79" s="2"/>
      <c r="F79" s="2"/>
      <c r="G79" s="2"/>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FL201"/>
  <sheetViews>
    <sheetView tabSelected="1" workbookViewId="0" topLeftCell="A1">
      <pane ySplit="1" topLeftCell="BM2" activePane="bottomLeft" state="frozen"/>
      <selection pane="topLeft" activeCell="A1" sqref="A1"/>
      <selection pane="bottomLeft" activeCell="F7" sqref="F7"/>
    </sheetView>
  </sheetViews>
  <sheetFormatPr defaultColWidth="9.140625" defaultRowHeight="12.75"/>
  <cols>
    <col min="1" max="1" width="4.421875" style="28" bestFit="1" customWidth="1"/>
    <col min="2" max="2" width="19.421875" style="11" bestFit="1" customWidth="1"/>
    <col min="3" max="3" width="10.8515625" style="2" bestFit="1" customWidth="1"/>
    <col min="4" max="4" width="15.00390625" style="2" bestFit="1" customWidth="1"/>
    <col min="5" max="5" width="12.8515625" style="2" bestFit="1" customWidth="1"/>
    <col min="6" max="6" width="13.28125" style="2" bestFit="1" customWidth="1"/>
    <col min="7" max="7" width="14.7109375" style="11" bestFit="1" customWidth="1"/>
    <col min="8" max="8" width="8.28125" style="11" bestFit="1" customWidth="1"/>
    <col min="9" max="9" width="28.28125" style="2" customWidth="1"/>
    <col min="10" max="16384" width="9.140625" style="2" customWidth="1"/>
  </cols>
  <sheetData>
    <row r="1" spans="1:9" ht="33.75">
      <c r="A1" s="28" t="s">
        <v>59</v>
      </c>
      <c r="B1" s="18" t="s">
        <v>20</v>
      </c>
      <c r="C1" s="1" t="s">
        <v>1</v>
      </c>
      <c r="D1" s="1" t="s">
        <v>80</v>
      </c>
      <c r="E1" s="4" t="s">
        <v>5</v>
      </c>
      <c r="F1" s="4" t="s">
        <v>6</v>
      </c>
      <c r="G1" s="13" t="s">
        <v>81</v>
      </c>
      <c r="H1" s="18" t="s">
        <v>18</v>
      </c>
      <c r="I1" s="4" t="s">
        <v>21</v>
      </c>
    </row>
    <row r="2" spans="1:9" s="5" customFormat="1" ht="48.75" customHeight="1">
      <c r="A2" s="29">
        <v>14</v>
      </c>
      <c r="B2" s="8" t="str">
        <f aca="true" t="shared" si="0" ref="B2:B9">IF(OR(E2=F2,E2="Identification",F2="Text"),CONCATENATE(D2,E2),CONCATENATE(D2,E2,IF(F2="Identifier","Id",F2)))</f>
        <v>OtherInformationId</v>
      </c>
      <c r="C2" s="2" t="s">
        <v>12</v>
      </c>
      <c r="D2" s="5" t="s">
        <v>54</v>
      </c>
      <c r="E2" s="5" t="s">
        <v>56</v>
      </c>
      <c r="F2" s="5" t="s">
        <v>23</v>
      </c>
      <c r="G2" s="8" t="str">
        <f aca="true" t="shared" si="1" ref="G2:G9">CONCATENATE(F2,". Type")</f>
        <v>Identifier. Type</v>
      </c>
      <c r="H2" s="5" t="s">
        <v>28</v>
      </c>
      <c r="I2" s="5" t="s">
        <v>51</v>
      </c>
    </row>
    <row r="3" spans="1:9" ht="45">
      <c r="A3" s="28">
        <v>18</v>
      </c>
      <c r="B3" s="8" t="str">
        <f t="shared" si="0"/>
        <v>CurrencyCode</v>
      </c>
      <c r="C3" s="2" t="s">
        <v>12</v>
      </c>
      <c r="E3" s="2" t="s">
        <v>0</v>
      </c>
      <c r="F3" s="2" t="s">
        <v>10</v>
      </c>
      <c r="G3" s="8" t="str">
        <f t="shared" si="1"/>
        <v>Code. Type</v>
      </c>
      <c r="H3" s="11" t="s">
        <v>28</v>
      </c>
      <c r="I3" s="5" t="s">
        <v>52</v>
      </c>
    </row>
    <row r="4" spans="1:9" ht="45">
      <c r="A4" s="28">
        <v>19</v>
      </c>
      <c r="B4" s="8" t="str">
        <f t="shared" si="0"/>
        <v>TaxCurrencyCode</v>
      </c>
      <c r="C4" s="2" t="s">
        <v>12</v>
      </c>
      <c r="D4" s="2" t="s">
        <v>61</v>
      </c>
      <c r="E4" s="2" t="s">
        <v>0</v>
      </c>
      <c r="F4" s="2" t="s">
        <v>10</v>
      </c>
      <c r="G4" s="8" t="str">
        <f t="shared" si="1"/>
        <v>Code. Type</v>
      </c>
      <c r="H4" s="11" t="s">
        <v>28</v>
      </c>
      <c r="I4" s="5" t="s">
        <v>52</v>
      </c>
    </row>
    <row r="5" spans="1:9" ht="45">
      <c r="A5" s="28">
        <v>21</v>
      </c>
      <c r="B5" s="8" t="str">
        <f t="shared" si="0"/>
        <v>TaxlevelCode</v>
      </c>
      <c r="C5" s="2" t="s">
        <v>12</v>
      </c>
      <c r="E5" s="2" t="s">
        <v>83</v>
      </c>
      <c r="F5" s="2" t="s">
        <v>10</v>
      </c>
      <c r="G5" s="8" t="str">
        <f t="shared" si="1"/>
        <v>Code. Type</v>
      </c>
      <c r="H5" s="11" t="s">
        <v>10</v>
      </c>
      <c r="I5" s="5" t="s">
        <v>52</v>
      </c>
    </row>
    <row r="6" spans="1:9" ht="112.5">
      <c r="A6" s="28">
        <v>22</v>
      </c>
      <c r="B6" s="8" t="str">
        <f t="shared" si="0"/>
        <v>RequestshipmentDateTime</v>
      </c>
      <c r="C6" s="2" t="s">
        <v>12</v>
      </c>
      <c r="E6" s="2" t="s">
        <v>85</v>
      </c>
      <c r="F6" s="2" t="s">
        <v>7</v>
      </c>
      <c r="G6" s="8" t="str">
        <f>CONCATENATE(F6,". Type")</f>
        <v>DateTime. Type</v>
      </c>
      <c r="H6" s="2" t="s">
        <v>28</v>
      </c>
      <c r="I6" s="6" t="s">
        <v>33</v>
      </c>
    </row>
    <row r="7" spans="1:9" ht="112.5">
      <c r="A7" s="28">
        <v>23</v>
      </c>
      <c r="B7" s="8" t="str">
        <f t="shared" si="0"/>
        <v>RequestdeliveryDateTime</v>
      </c>
      <c r="C7" s="2" t="s">
        <v>12</v>
      </c>
      <c r="E7" s="2" t="s">
        <v>86</v>
      </c>
      <c r="F7" s="2" t="s">
        <v>7</v>
      </c>
      <c r="G7" s="8" t="str">
        <f t="shared" si="1"/>
        <v>DateTime. Type</v>
      </c>
      <c r="H7" s="2" t="s">
        <v>28</v>
      </c>
      <c r="I7" s="6" t="s">
        <v>33</v>
      </c>
    </row>
    <row r="8" spans="1:9" ht="112.5">
      <c r="A8" s="28">
        <v>24</v>
      </c>
      <c r="B8" s="8" t="str">
        <f t="shared" si="0"/>
        <v>PromisebyDateTime</v>
      </c>
      <c r="C8" s="2" t="s">
        <v>12</v>
      </c>
      <c r="E8" s="2" t="s">
        <v>84</v>
      </c>
      <c r="F8" s="2" t="s">
        <v>7</v>
      </c>
      <c r="G8" s="8" t="str">
        <f t="shared" si="1"/>
        <v>DateTime. Type</v>
      </c>
      <c r="H8" s="2" t="s">
        <v>28</v>
      </c>
      <c r="I8" s="6" t="s">
        <v>33</v>
      </c>
    </row>
    <row r="9" spans="1:9" ht="112.5">
      <c r="A9" s="28">
        <v>25</v>
      </c>
      <c r="B9" s="8" t="str">
        <f t="shared" si="0"/>
        <v>CancelbyDateTime</v>
      </c>
      <c r="C9" s="2" t="s">
        <v>12</v>
      </c>
      <c r="E9" s="2" t="s">
        <v>14</v>
      </c>
      <c r="F9" s="2" t="s">
        <v>7</v>
      </c>
      <c r="G9" s="8" t="str">
        <f t="shared" si="1"/>
        <v>DateTime. Type</v>
      </c>
      <c r="H9" s="2" t="s">
        <v>28</v>
      </c>
      <c r="I9" s="6" t="s">
        <v>33</v>
      </c>
    </row>
    <row r="121" spans="1:168" s="7" customFormat="1" ht="11.25">
      <c r="A121" s="9"/>
      <c r="B121" s="16"/>
      <c r="G121" s="16"/>
      <c r="H121" s="16"/>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row>
    <row r="179" ht="11.25">
      <c r="E179" s="3"/>
    </row>
    <row r="182" spans="5:6" ht="11.25">
      <c r="E182" s="3"/>
      <c r="F182" s="3"/>
    </row>
    <row r="185" ht="11.25">
      <c r="F185" s="3"/>
    </row>
    <row r="186" spans="3:4" ht="11.25">
      <c r="C186" s="3"/>
      <c r="D186" s="3"/>
    </row>
    <row r="189" spans="3:4" ht="11.25">
      <c r="C189" s="3"/>
      <c r="D189" s="3"/>
    </row>
    <row r="196" spans="1:8" s="3" customFormat="1" ht="11.25">
      <c r="A196" s="30"/>
      <c r="B196" s="17"/>
      <c r="G196" s="17"/>
      <c r="H196" s="17"/>
    </row>
    <row r="197" spans="1:8" s="3" customFormat="1" ht="11.25">
      <c r="A197" s="30"/>
      <c r="B197" s="17"/>
      <c r="G197" s="17"/>
      <c r="H197" s="17"/>
    </row>
    <row r="198" spans="1:8" s="3" customFormat="1" ht="11.25">
      <c r="A198" s="30"/>
      <c r="B198" s="17"/>
      <c r="G198" s="17"/>
      <c r="H198" s="17"/>
    </row>
    <row r="199" spans="1:8" s="3" customFormat="1" ht="11.25">
      <c r="A199" s="30"/>
      <c r="B199" s="17"/>
      <c r="G199" s="17"/>
      <c r="H199" s="17"/>
    </row>
    <row r="200" spans="1:8" s="3" customFormat="1" ht="11.25">
      <c r="A200" s="30"/>
      <c r="B200" s="17"/>
      <c r="G200" s="17"/>
      <c r="H200" s="17"/>
    </row>
    <row r="201" spans="1:8" s="3" customFormat="1" ht="11.25">
      <c r="A201" s="30"/>
      <c r="B201" s="17"/>
      <c r="G201" s="17"/>
      <c r="H201" s="17"/>
    </row>
    <row r="210" ht="10.5" customHeight="1"/>
  </sheetData>
  <printOptions gridLines="1"/>
  <pageMargins left="0.75" right="0.75" top="1" bottom="1" header="0.5" footer="0.5"/>
  <pageSetup fitToHeight="2" fitToWidth="1" horizontalDpi="300" verticalDpi="300" orientation="landscape" paperSize="9"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Spreadsheet</dc:title>
  <dc:subject>UBL Data Dictionary Entries</dc:subject>
  <dc:creator>Lisa Seaburg</dc:creator>
  <cp:keywords/>
  <dc:description>Version 0.2 - January 24, 2002</dc:description>
  <cp:lastModifiedBy>Gunther Stuhec</cp:lastModifiedBy>
  <cp:lastPrinted>2002-02-02T04:09:16Z</cp:lastPrinted>
  <dcterms:created xsi:type="dcterms:W3CDTF">2001-08-29T17:59:20Z</dcterms:created>
  <dcterms:modified xsi:type="dcterms:W3CDTF">2002-02-28T15:17:35Z</dcterms:modified>
  <cp:category/>
  <cp:version/>
  <cp:contentType/>
  <cp:contentStatus/>
</cp:coreProperties>
</file>