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0" yWindow="72" windowWidth="13800" windowHeight="7500" activeTab="0"/>
  </bookViews>
  <sheets>
    <sheet name="Status Response" sheetId="1" r:id="rId1"/>
  </sheets>
  <definedNames>
    <definedName name="_xlnm.Print_Area" localSheetId="0">'Status Response'!$A$2:$AE$10</definedName>
    <definedName name="BuiltIn_AutoFilter___1">"$Invoice.$#REF!$#REF!:$#REF!$#REF!"</definedName>
    <definedName name="Excel_BuiltIn_Print_Titles_1___0">"$Invoice.$#REF!$#REF!:$#REF!$#REF!"</definedName>
    <definedName name="Excel_BuiltIn_Print_Titles_1_1">'Status Response'!$A$2:$IC$2</definedName>
    <definedName name="_xlnm.Print_Titles" localSheetId="0">'Status Response'!$2:$2</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<sst xmlns="http://schemas.openxmlformats.org/spreadsheetml/2006/main" count="169" uniqueCount="93">
  <si>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</si>
  <si>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</si>
  <si>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</si>
  <si>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</si>
  <si>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</si>
  <si>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</si>
  <si>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</si>
  <si>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</si>
  <si>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</si>
  <si>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</si>
  <si>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</si>
  <si>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</si>
  <si>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</si>
  <si>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</si>
  <si>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</si>
  <si>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</si>
  <si>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</si>
  <si>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</si>
  <si>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</si>
  <si>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</si>
  <si>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</si>
  <si>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</si>
  <si>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</si>
  <si>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</si>
  <si>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</si>
  <si>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</si>
  <si>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</si>
  <si>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</si>
  <si>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</si>
  <si>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</si>
  <si>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for UBL 2.0 Update Package</t>
  </si>
  <si>
    <t>ABIE</t>
  </si>
  <si>
    <t>Procurement</t>
  </si>
  <si>
    <t>UBL Version</t>
  </si>
  <si>
    <t>Identifier</t>
  </si>
  <si>
    <t>0..1</t>
  </si>
  <si>
    <t>BBIE</t>
  </si>
  <si>
    <t>The earliest version of the UBL 2 schema for this document type that defines all of the elements that might be encountered in the current instance.</t>
  </si>
  <si>
    <t>2.0.5</t>
  </si>
  <si>
    <t>Customization</t>
  </si>
  <si>
    <t>Identifier. Type</t>
  </si>
  <si>
    <t>Identifies a user-defined customization of UBL for a specific use.</t>
  </si>
  <si>
    <t>NES</t>
  </si>
  <si>
    <t>Profile</t>
  </si>
  <si>
    <t>Identifies a user-defined profile of the customization of UBL being used.</t>
  </si>
  <si>
    <t>BasicProcurementProcess</t>
  </si>
  <si>
    <t>UUID</t>
  </si>
  <si>
    <t>A universally unique identifier for an instance of this ABIE.</t>
  </si>
  <si>
    <t>Issue</t>
  </si>
  <si>
    <t>Date</t>
  </si>
  <si>
    <t>Time</t>
  </si>
  <si>
    <t>Note</t>
  </si>
  <si>
    <t>Text</t>
  </si>
  <si>
    <t>0..n</t>
  </si>
  <si>
    <t>Signature</t>
  </si>
  <si>
    <t>ASBIE</t>
  </si>
  <si>
    <t>An association to Signature.</t>
  </si>
  <si>
    <t>Sender</t>
  </si>
  <si>
    <t>Party</t>
  </si>
  <si>
    <t>An association to the Party sending this document.</t>
  </si>
  <si>
    <t>Receiver</t>
  </si>
  <si>
    <t>An association to the Party receiving this document.</t>
  </si>
  <si>
    <t>END</t>
  </si>
  <si>
    <t>2.1</t>
  </si>
  <si>
    <t>A document to indicate …</t>
  </si>
  <si>
    <t>Copy</t>
  </si>
  <si>
    <t>Indicator</t>
  </si>
  <si>
    <t>An identifier for the Status Response assigned by the sender.</t>
  </si>
  <si>
    <t>Indicates whether the Status Response is a copy (true) or not (false).</t>
  </si>
  <si>
    <t>The date assigned by the sender's application on which the Status Response was created.</t>
  </si>
  <si>
    <t>The time assigned by the sender's application at which the Status Response was created.</t>
  </si>
  <si>
    <t>Free-form text applying to the Status Response. This element may contain notes or any other similar information that is not contained explicitly in another structure.</t>
  </si>
  <si>
    <t>Status Response. Details</t>
  </si>
  <si>
    <t>Status Response. UBL Version Identifier. Identifier</t>
  </si>
  <si>
    <t>Status Response. Customization Identifier. Identifier</t>
  </si>
  <si>
    <t>Status Response. Profile Identifier. Identifier</t>
  </si>
  <si>
    <t>Status Response. Identifier</t>
  </si>
  <si>
    <t>Status Response. Copy_ Indicator. Indicator</t>
  </si>
  <si>
    <t>Status Response. UUID. Identifier</t>
  </si>
  <si>
    <t>Status Response. Issue Date. Date</t>
  </si>
  <si>
    <t>Status Response. Issue Time. Time</t>
  </si>
  <si>
    <t>Status Response. Note. Text</t>
  </si>
  <si>
    <t>Status Response. Signature</t>
  </si>
  <si>
    <t>Status Response. Sender_ Party. Party</t>
  </si>
  <si>
    <t>Status Response. Receiver_ Party. Party</t>
  </si>
  <si>
    <t>Status Response</t>
  </si>
  <si>
    <t>Document Response</t>
  </si>
  <si>
    <t>A response to one or more documents.</t>
  </si>
  <si>
    <t>Status Response. Document Response</t>
  </si>
  <si>
    <t>Additional</t>
  </si>
  <si>
    <t>Status Response. Additional_ Document Response</t>
  </si>
  <si>
    <t>1</t>
  </si>
  <si>
    <t>A response to the document.</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</si>
</sst>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1">
    <font>
      <sz val="10"/>
      <name val="Arial"/>
      <family val="2"/>
    </font>
    <font>
      <b/>
      <sz val="10"/>
      <color indexed="8"/>
      <name val="Arial"/>
      <family val="3"/>
    </font>
    <font>
      <sz val="8"/>
      <color indexed="8"/>
      <name val="Times New Roman"/>
      <family val="1"/>
    </font>
    <font>
      <sz val="10"/>
      <color indexed="8"/>
      <name val="Arial"/>
      <family val="2"/>
    </font>
    <font>
      <b/>
      <sz val="10"/>
      <color indexed="9"/>
      <name val="Arial"/>
      <family val="2"/>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29" fillId="29" borderId="0" applyNumberFormat="0" applyBorder="0" applyAlignment="0" applyProtection="0"/>
    <xf numFmtId="0" fontId="0" fillId="30" borderId="4" applyNumberFormat="0" applyFont="0" applyAlignment="0" applyProtection="0"/>
    <xf numFmtId="0" fontId="30" fillId="20" borderId="5" applyNumberFormat="0" applyAlignment="0" applyProtection="0"/>
    <xf numFmtId="9" fontId="0" fillId="0" borderId="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46">
    <xf numFmtId="0" fontId="0" fillId="0" borderId="0" xfId="0" applyAlignment="1">
      <alignment/>
    </xf>
    <xf numFmtId="0" fontId="0" fillId="0" borderId="0" xfId="0" applyFont="1" applyAlignment="1">
      <alignment vertical="top"/>
    </xf>
    <xf numFmtId="49" fontId="0" fillId="0" borderId="0" xfId="0" applyNumberFormat="1" applyFont="1" applyAlignment="1">
      <alignment vertical="top" wrapText="1"/>
    </xf>
    <xf numFmtId="0" fontId="0" fillId="0" borderId="0" xfId="0" applyFont="1" applyAlignment="1">
      <alignment vertical="top" wrapText="1"/>
    </xf>
    <xf numFmtId="0" fontId="0" fillId="0" borderId="0" xfId="0" applyAlignment="1">
      <alignment vertical="top"/>
    </xf>
    <xf numFmtId="0" fontId="1" fillId="33" borderId="10" xfId="0" applyFont="1" applyFill="1" applyBorder="1" applyAlignment="1">
      <alignment horizontal="center" vertical="top" wrapText="1"/>
    </xf>
    <xf numFmtId="49" fontId="1" fillId="33" borderId="10" xfId="0" applyNumberFormat="1" applyFont="1" applyFill="1" applyBorder="1" applyAlignment="1">
      <alignment horizontal="center" vertical="top" wrapText="1"/>
    </xf>
    <xf numFmtId="0" fontId="1" fillId="33" borderId="10" xfId="0" applyFont="1" applyFill="1" applyBorder="1" applyAlignment="1">
      <alignment vertical="top" wrapText="1"/>
    </xf>
    <xf numFmtId="49" fontId="1" fillId="33" borderId="10" xfId="0" applyNumberFormat="1" applyFont="1" applyFill="1" applyBorder="1" applyAlignment="1">
      <alignment vertical="top" wrapText="1"/>
    </xf>
    <xf numFmtId="49" fontId="1" fillId="34" borderId="10" xfId="0" applyNumberFormat="1" applyFont="1" applyFill="1" applyBorder="1" applyAlignment="1">
      <alignment vertical="top" wrapText="1"/>
    </xf>
    <xf numFmtId="49" fontId="1" fillId="34" borderId="10" xfId="0" applyNumberFormat="1" applyFont="1" applyFill="1" applyBorder="1" applyAlignment="1">
      <alignment horizontal="center" vertical="top" wrapText="1"/>
    </xf>
    <xf numFmtId="0" fontId="1" fillId="34" borderId="10" xfId="0" applyFont="1" applyFill="1" applyBorder="1" applyAlignment="1">
      <alignment horizontal="center" vertical="top" wrapText="1"/>
    </xf>
    <xf numFmtId="0" fontId="0" fillId="0" borderId="0" xfId="0" applyFont="1" applyBorder="1" applyAlignment="1">
      <alignment vertical="top"/>
    </xf>
    <xf numFmtId="49" fontId="3" fillId="35" borderId="0" xfId="0" applyNumberFormat="1" applyFont="1" applyFill="1" applyBorder="1" applyAlignment="1">
      <alignment vertical="top" wrapText="1"/>
    </xf>
    <xf numFmtId="0" fontId="3" fillId="35" borderId="0" xfId="0" applyFont="1" applyFill="1" applyAlignment="1">
      <alignment vertical="top" wrapText="1"/>
    </xf>
    <xf numFmtId="49" fontId="3" fillId="35" borderId="0" xfId="0" applyNumberFormat="1" applyFont="1" applyFill="1" applyAlignment="1">
      <alignment vertical="top" wrapText="1"/>
    </xf>
    <xf numFmtId="0" fontId="3" fillId="35" borderId="0" xfId="0" applyFont="1" applyFill="1" applyAlignment="1" applyProtection="1">
      <alignment vertical="top" wrapText="1"/>
      <protection locked="0"/>
    </xf>
    <xf numFmtId="0" fontId="3" fillId="35" borderId="0" xfId="0" applyFont="1" applyFill="1" applyAlignment="1">
      <alignment horizontal="left" vertical="top" wrapText="1"/>
    </xf>
    <xf numFmtId="49" fontId="3" fillId="35" borderId="0" xfId="0" applyNumberFormat="1" applyFont="1" applyFill="1" applyAlignment="1">
      <alignment horizontal="right" vertical="top" wrapText="1"/>
    </xf>
    <xf numFmtId="0" fontId="3" fillId="0" borderId="0" xfId="0" applyFont="1" applyFill="1" applyAlignment="1">
      <alignment vertical="top"/>
    </xf>
    <xf numFmtId="0" fontId="0" fillId="0" borderId="0" xfId="0" applyBorder="1" applyAlignment="1">
      <alignment vertical="top"/>
    </xf>
    <xf numFmtId="49" fontId="0" fillId="0" borderId="0" xfId="0" applyNumberFormat="1" applyFont="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lignment vertical="top"/>
    </xf>
    <xf numFmtId="0" fontId="3" fillId="0" borderId="0" xfId="0" applyFont="1" applyFill="1" applyBorder="1" applyAlignment="1">
      <alignment vertical="top"/>
    </xf>
    <xf numFmtId="0" fontId="3" fillId="36" borderId="0" xfId="0" applyFont="1" applyFill="1" applyBorder="1" applyAlignment="1">
      <alignment vertical="top" wrapText="1"/>
    </xf>
    <xf numFmtId="0" fontId="3" fillId="36" borderId="0" xfId="0" applyFont="1" applyFill="1" applyAlignment="1">
      <alignment vertical="top" wrapText="1"/>
    </xf>
    <xf numFmtId="0" fontId="3" fillId="37" borderId="0" xfId="0" applyFont="1" applyFill="1" applyAlignment="1">
      <alignment vertical="top" wrapText="1"/>
    </xf>
    <xf numFmtId="49" fontId="3" fillId="36" borderId="0" xfId="0" applyNumberFormat="1" applyFont="1" applyFill="1" applyBorder="1" applyAlignment="1">
      <alignment vertical="top" wrapText="1"/>
    </xf>
    <xf numFmtId="0" fontId="3" fillId="37" borderId="0" xfId="0" applyFont="1" applyFill="1" applyAlignment="1" applyProtection="1">
      <alignment vertical="top" wrapText="1"/>
      <protection locked="0"/>
    </xf>
    <xf numFmtId="0" fontId="3" fillId="36" borderId="0" xfId="0" applyFont="1" applyFill="1" applyAlignment="1" applyProtection="1">
      <alignment vertical="top" wrapText="1"/>
      <protection locked="0"/>
    </xf>
    <xf numFmtId="0" fontId="3" fillId="36" borderId="0" xfId="0" applyFont="1" applyFill="1" applyAlignment="1">
      <alignment horizontal="left" vertical="top" wrapText="1"/>
    </xf>
    <xf numFmtId="49" fontId="3" fillId="36" borderId="0" xfId="0" applyNumberFormat="1" applyFont="1" applyFill="1" applyAlignment="1">
      <alignment vertical="top" wrapText="1"/>
    </xf>
    <xf numFmtId="0" fontId="3" fillId="38" borderId="0" xfId="0" applyFont="1" applyFill="1" applyBorder="1" applyAlignment="1">
      <alignment vertical="top" wrapText="1"/>
    </xf>
    <xf numFmtId="0" fontId="4" fillId="38" borderId="0" xfId="0" applyFont="1" applyFill="1" applyBorder="1" applyAlignment="1">
      <alignment vertical="top" wrapText="1"/>
    </xf>
    <xf numFmtId="49" fontId="4" fillId="38" borderId="0" xfId="0" applyNumberFormat="1" applyFont="1" applyFill="1" applyBorder="1" applyAlignment="1">
      <alignment horizontal="left" vertical="top" wrapText="1"/>
    </xf>
    <xf numFmtId="49" fontId="3" fillId="38" borderId="0" xfId="0" applyNumberFormat="1" applyFont="1" applyFill="1" applyBorder="1" applyAlignment="1">
      <alignment vertical="top" wrapText="1"/>
    </xf>
    <xf numFmtId="0" fontId="3" fillId="38" borderId="0" xfId="0" applyFont="1" applyFill="1" applyBorder="1" applyAlignment="1">
      <alignment horizontal="left" vertical="top" wrapText="1"/>
    </xf>
    <xf numFmtId="0" fontId="0" fillId="0" borderId="0" xfId="0" applyAlignment="1">
      <alignment vertical="top" wrapText="1"/>
    </xf>
    <xf numFmtId="0" fontId="0" fillId="0" borderId="0" xfId="0" applyFill="1" applyAlignment="1">
      <alignment vertical="top" wrapText="1"/>
    </xf>
    <xf numFmtId="49" fontId="0" fillId="0" borderId="0" xfId="0" applyNumberFormat="1" applyAlignment="1">
      <alignment horizontal="right" vertical="top" wrapText="1"/>
    </xf>
    <xf numFmtId="0" fontId="3" fillId="0" borderId="0" xfId="0" applyFont="1" applyFill="1" applyAlignment="1">
      <alignment vertical="top" wrapText="1"/>
    </xf>
    <xf numFmtId="49" fontId="3" fillId="36" borderId="0" xfId="0" applyNumberFormat="1" applyFont="1" applyFill="1" applyAlignment="1" applyProtection="1">
      <alignment horizontal="right" vertical="top" wrapText="1"/>
      <protection locked="0"/>
    </xf>
    <xf numFmtId="49" fontId="0" fillId="0" borderId="0" xfId="0" applyNumberFormat="1" applyFont="1" applyBorder="1" applyAlignment="1">
      <alignment horizontal="right" vertical="top"/>
    </xf>
    <xf numFmtId="49" fontId="0" fillId="0" borderId="0" xfId="0" applyNumberFormat="1" applyBorder="1" applyAlignment="1">
      <alignment horizontal="right" vertical="top"/>
    </xf>
    <xf numFmtId="49" fontId="0" fillId="0" borderId="0" xfId="0" applyNumberFormat="1" applyAlignment="1">
      <alignment horizontal="right" vertical="top"/>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5"/>
  <sheetViews>
    <sheetView tabSelected="1" zoomScalePageLayoutView="0" workbookViewId="0" topLeftCell="A1">
      <selection activeCell="A17" sqref="A17"/>
    </sheetView>
  </sheetViews>
  <sheetFormatPr defaultColWidth="11.57421875" defaultRowHeight="12.75"/>
  <cols>
    <col min="1" max="1" width="39.421875" style="1" customWidth="1"/>
    <col min="2" max="2" width="45.57421875" style="1" customWidth="1"/>
    <col min="3" max="3" width="11.57421875" style="1" customWidth="1"/>
    <col min="4" max="4" width="23.8515625" style="1" customWidth="1"/>
    <col min="5" max="5" width="16.28125" style="1" customWidth="1"/>
    <col min="6" max="6" width="17.28125" style="1" customWidth="1"/>
    <col min="7" max="7" width="11.57421875" style="1" customWidth="1"/>
    <col min="8" max="8" width="21.57421875" style="1" customWidth="1"/>
    <col min="9" max="10" width="11.57421875" style="1" customWidth="1"/>
    <col min="11" max="11" width="13.00390625" style="1" customWidth="1"/>
    <col min="12" max="13" width="11.57421875" style="1" customWidth="1"/>
    <col min="14" max="14" width="44.421875" style="1" customWidth="1"/>
    <col min="15" max="15" width="5.00390625" style="2" customWidth="1"/>
    <col min="16" max="16" width="7.7109375" style="1" customWidth="1"/>
    <col min="17" max="17" width="76.57421875" style="3" customWidth="1"/>
    <col min="18" max="18" width="37.421875" style="1" customWidth="1"/>
    <col min="19" max="19" width="17.57421875" style="1" customWidth="1"/>
    <col min="20" max="20" width="7.7109375" style="1" customWidth="1"/>
    <col min="21" max="22" width="11.57421875" style="1" customWidth="1"/>
    <col min="23" max="23" width="17.00390625" style="1" customWidth="1"/>
    <col min="24" max="31" width="13.00390625" style="1" customWidth="1"/>
    <col min="32" max="32" width="77.8515625" style="1" customWidth="1"/>
    <col min="33" max="237" width="11.57421875" style="1" customWidth="1"/>
    <col min="238" max="16384" width="11.57421875" style="4" customWidth="1"/>
  </cols>
  <sheetData>
    <row r="1" spans="1:256" s="12" customFormat="1" ht="48" customHeight="1">
      <c r="A1" s="5" t="s">
        <v>0</v>
      </c>
      <c r="B1" s="5" t="s">
        <v>1</v>
      </c>
      <c r="C1" s="5" t="s">
        <v>2</v>
      </c>
      <c r="D1" s="6" t="s">
        <v>3</v>
      </c>
      <c r="E1" s="7" t="s">
        <v>4</v>
      </c>
      <c r="F1" s="8" t="s">
        <v>5</v>
      </c>
      <c r="G1" s="8" t="s">
        <v>6</v>
      </c>
      <c r="H1" s="5" t="s">
        <v>7</v>
      </c>
      <c r="I1" s="5" t="s">
        <v>8</v>
      </c>
      <c r="J1" s="5"/>
      <c r="K1" s="5" t="s">
        <v>9</v>
      </c>
      <c r="L1" s="5" t="s">
        <v>10</v>
      </c>
      <c r="M1" s="7" t="s">
        <v>11</v>
      </c>
      <c r="N1" s="5" t="s">
        <v>12</v>
      </c>
      <c r="O1" s="6" t="s">
        <v>13</v>
      </c>
      <c r="P1" s="5" t="s">
        <v>14</v>
      </c>
      <c r="Q1" s="8" t="s">
        <v>15</v>
      </c>
      <c r="R1" s="9" t="s">
        <v>16</v>
      </c>
      <c r="S1" s="9" t="s">
        <v>17</v>
      </c>
      <c r="T1" s="9" t="s">
        <v>18</v>
      </c>
      <c r="U1" s="10" t="s">
        <v>19</v>
      </c>
      <c r="V1" s="10" t="s">
        <v>20</v>
      </c>
      <c r="W1" s="11" t="s">
        <v>21</v>
      </c>
      <c r="X1" s="11" t="s">
        <v>22</v>
      </c>
      <c r="Y1" s="11" t="s">
        <v>23</v>
      </c>
      <c r="Z1" s="11" t="s">
        <v>24</v>
      </c>
      <c r="AA1" s="11" t="s">
        <v>25</v>
      </c>
      <c r="AB1" s="11" t="s">
        <v>26</v>
      </c>
      <c r="AC1" s="11" t="s">
        <v>27</v>
      </c>
      <c r="AD1" s="11" t="s">
        <v>28</v>
      </c>
      <c r="AE1" s="11" t="s">
        <v>29</v>
      </c>
      <c r="AF1" s="11" t="s">
        <v>30</v>
      </c>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4"/>
      <c r="IE1" s="4"/>
      <c r="IF1" s="4"/>
      <c r="IG1" s="4"/>
      <c r="IH1" s="4"/>
      <c r="II1" s="4"/>
      <c r="IJ1" s="4"/>
      <c r="IK1" s="4"/>
      <c r="IL1" s="4"/>
      <c r="IM1" s="4"/>
      <c r="IN1" s="4"/>
      <c r="IO1" s="4"/>
      <c r="IP1" s="4"/>
      <c r="IQ1" s="4"/>
      <c r="IR1" s="4"/>
      <c r="IS1" s="4"/>
      <c r="IT1" s="4"/>
      <c r="IU1" s="4"/>
      <c r="IV1" s="4"/>
    </row>
    <row r="2" spans="1:144" ht="12.75">
      <c r="A2" s="13" t="str">
        <f>SUBSTITUTE(SUBSTITUTE(CONCATENATE(IF(C2="","",CONCATENATE(C2,"")),"",D2)," ",""),"'","")</f>
        <v>StatusResponse</v>
      </c>
      <c r="B2" s="13" t="s">
        <v>72</v>
      </c>
      <c r="C2" s="14"/>
      <c r="D2" s="14" t="s">
        <v>85</v>
      </c>
      <c r="E2" s="14"/>
      <c r="F2" s="14"/>
      <c r="G2" s="14"/>
      <c r="H2" s="14"/>
      <c r="I2" s="14"/>
      <c r="J2" s="14"/>
      <c r="K2" s="14"/>
      <c r="L2" s="14"/>
      <c r="M2" s="14"/>
      <c r="N2" s="14"/>
      <c r="O2" s="15"/>
      <c r="P2" s="14" t="s">
        <v>31</v>
      </c>
      <c r="Q2" s="16" t="s">
        <v>64</v>
      </c>
      <c r="R2" s="16"/>
      <c r="S2" s="17"/>
      <c r="T2" s="18" t="s">
        <v>63</v>
      </c>
      <c r="U2" s="14"/>
      <c r="V2" s="14"/>
      <c r="W2" s="14" t="s">
        <v>32</v>
      </c>
      <c r="X2" s="14"/>
      <c r="Y2" s="14"/>
      <c r="Z2" s="14"/>
      <c r="AA2" s="14"/>
      <c r="AB2" s="14"/>
      <c r="AC2" s="14"/>
      <c r="AD2" s="14"/>
      <c r="AE2" s="14"/>
      <c r="AF2" s="14"/>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row>
    <row r="3" spans="1:256" s="24" customFormat="1" ht="25.5">
      <c r="A3" s="1" t="str">
        <f>SUBSTITUTE(SUBSTITUTE(CONCATENATE(IF(E3="Universally Unique","UU",E3),IF(G3&lt;&gt;I3,H3,F3),CONCATENATE(IF(I3="Identifier","ID",IF(I3="Text","",I3))))," ",""),"'","")</f>
        <v>UBLVersionID</v>
      </c>
      <c r="B3" s="4" t="s">
        <v>73</v>
      </c>
      <c r="C3" s="12"/>
      <c r="D3" s="4" t="s">
        <v>85</v>
      </c>
      <c r="E3" s="20"/>
      <c r="F3" s="20" t="s">
        <v>33</v>
      </c>
      <c r="G3" s="12" t="s">
        <v>34</v>
      </c>
      <c r="H3" s="1" t="str">
        <f aca="true" t="shared" si="0" ref="H3:H11">IF(F3&lt;&gt;"",CONCATENATE(F3," ",G3),G3)</f>
        <v>UBL Version Identifier</v>
      </c>
      <c r="I3" s="12" t="s">
        <v>34</v>
      </c>
      <c r="J3" s="12"/>
      <c r="K3" s="1" t="str">
        <f>IF(J3&lt;&gt;"",CONCATENATE(J3,"_ ",I3,". Type"),CONCATENATE(I3,". Type"))</f>
        <v>Identifier. Type</v>
      </c>
      <c r="L3" s="12"/>
      <c r="M3" s="12"/>
      <c r="N3" s="12"/>
      <c r="O3" s="21" t="s">
        <v>35</v>
      </c>
      <c r="P3" s="12" t="s">
        <v>36</v>
      </c>
      <c r="Q3" s="22" t="s">
        <v>37</v>
      </c>
      <c r="R3" s="23" t="s">
        <v>38</v>
      </c>
      <c r="S3" s="12"/>
      <c r="T3" s="43" t="s">
        <v>63</v>
      </c>
      <c r="U3" s="12"/>
      <c r="V3" s="12"/>
      <c r="W3" s="20" t="s">
        <v>32</v>
      </c>
      <c r="X3" s="12"/>
      <c r="Y3" s="12"/>
      <c r="Z3" s="12"/>
      <c r="AA3" s="12"/>
      <c r="AB3" s="12"/>
      <c r="AC3" s="12"/>
      <c r="AD3" s="12"/>
      <c r="AE3" s="12"/>
      <c r="AF3" s="12"/>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4"/>
      <c r="IF3" s="4"/>
      <c r="IG3" s="4"/>
      <c r="IH3" s="4"/>
      <c r="II3" s="4"/>
      <c r="IJ3" s="4"/>
      <c r="IK3" s="4"/>
      <c r="IL3" s="4"/>
      <c r="IM3" s="4"/>
      <c r="IN3" s="4"/>
      <c r="IO3" s="4"/>
      <c r="IP3" s="4"/>
      <c r="IQ3" s="4"/>
      <c r="IR3" s="4"/>
      <c r="IS3" s="4"/>
      <c r="IT3" s="4"/>
      <c r="IU3" s="4"/>
      <c r="IV3" s="4"/>
    </row>
    <row r="4" spans="1:256" s="24" customFormat="1" ht="12.75" customHeight="1">
      <c r="A4" s="1" t="str">
        <f>SUBSTITUTE(SUBSTITUTE(CONCATENATE(IF(E4="Universally Unique","UU",E4),IF(G4&lt;&gt;I4,H4,F4),CONCATENATE(IF(I4="Identifier","ID",IF(I4="Text","",I4))))," ",""),"'","")</f>
        <v>CustomizationID</v>
      </c>
      <c r="B4" s="4" t="s">
        <v>74</v>
      </c>
      <c r="C4" s="12"/>
      <c r="D4" s="4" t="s">
        <v>85</v>
      </c>
      <c r="E4" s="20"/>
      <c r="F4" s="20" t="s">
        <v>39</v>
      </c>
      <c r="G4" s="23" t="s">
        <v>34</v>
      </c>
      <c r="H4" s="1" t="str">
        <f t="shared" si="0"/>
        <v>Customization Identifier</v>
      </c>
      <c r="I4" s="23" t="s">
        <v>34</v>
      </c>
      <c r="J4" s="12"/>
      <c r="K4" s="23" t="s">
        <v>40</v>
      </c>
      <c r="L4" s="12"/>
      <c r="M4" s="12"/>
      <c r="N4" s="20"/>
      <c r="O4" s="21" t="s">
        <v>35</v>
      </c>
      <c r="P4" s="23" t="s">
        <v>36</v>
      </c>
      <c r="Q4" s="22" t="s">
        <v>41</v>
      </c>
      <c r="R4" s="23" t="s">
        <v>42</v>
      </c>
      <c r="S4" s="12"/>
      <c r="T4" s="44" t="s">
        <v>63</v>
      </c>
      <c r="U4" s="12"/>
      <c r="V4" s="12"/>
      <c r="W4" s="20" t="s">
        <v>32</v>
      </c>
      <c r="X4" s="12"/>
      <c r="Y4" s="12"/>
      <c r="Z4" s="12"/>
      <c r="AA4" s="12"/>
      <c r="AB4" s="12"/>
      <c r="AC4" s="12"/>
      <c r="AD4" s="12"/>
      <c r="AE4" s="12"/>
      <c r="AF4" s="12"/>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4"/>
      <c r="IF4" s="4"/>
      <c r="IG4" s="4"/>
      <c r="IH4" s="4"/>
      <c r="II4" s="4"/>
      <c r="IJ4" s="4"/>
      <c r="IK4" s="4"/>
      <c r="IL4" s="4"/>
      <c r="IM4" s="4"/>
      <c r="IN4" s="4"/>
      <c r="IO4" s="4"/>
      <c r="IP4" s="4"/>
      <c r="IQ4" s="4"/>
      <c r="IR4" s="4"/>
      <c r="IS4" s="4"/>
      <c r="IT4" s="4"/>
      <c r="IU4" s="4"/>
      <c r="IV4" s="4"/>
    </row>
    <row r="5" spans="1:256" s="24" customFormat="1" ht="12.75" customHeight="1">
      <c r="A5" s="1" t="str">
        <f>SUBSTITUTE(SUBSTITUTE(CONCATENATE(IF(E5="Universally Unique","UU",E5),IF(G5&lt;&gt;I5,H5,F5),CONCATENATE(IF(I5="Identifier","ID",IF(I5="Text","",I5))))," ",""),"'","")</f>
        <v>ProfileID</v>
      </c>
      <c r="B5" s="4" t="s">
        <v>75</v>
      </c>
      <c r="C5" s="12"/>
      <c r="D5" s="4" t="s">
        <v>85</v>
      </c>
      <c r="E5" s="20"/>
      <c r="F5" s="20" t="s">
        <v>43</v>
      </c>
      <c r="G5" s="23" t="s">
        <v>34</v>
      </c>
      <c r="H5" s="1" t="str">
        <f t="shared" si="0"/>
        <v>Profile Identifier</v>
      </c>
      <c r="I5" s="23" t="s">
        <v>34</v>
      </c>
      <c r="J5" s="12"/>
      <c r="K5" s="23" t="s">
        <v>40</v>
      </c>
      <c r="L5" s="12"/>
      <c r="M5" s="12"/>
      <c r="N5" s="20"/>
      <c r="O5" s="21" t="s">
        <v>35</v>
      </c>
      <c r="P5" s="23" t="s">
        <v>36</v>
      </c>
      <c r="Q5" s="22" t="s">
        <v>44</v>
      </c>
      <c r="R5" s="23" t="s">
        <v>45</v>
      </c>
      <c r="S5" s="12"/>
      <c r="T5" s="44" t="s">
        <v>63</v>
      </c>
      <c r="U5" s="12"/>
      <c r="V5" s="12"/>
      <c r="W5" s="20" t="s">
        <v>32</v>
      </c>
      <c r="X5" s="12"/>
      <c r="Y5" s="12"/>
      <c r="Z5" s="12"/>
      <c r="AA5" s="12"/>
      <c r="AB5" s="12"/>
      <c r="AC5" s="12"/>
      <c r="AD5" s="12"/>
      <c r="AE5" s="12"/>
      <c r="AF5" s="12"/>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4"/>
      <c r="IF5" s="4"/>
      <c r="IG5" s="4"/>
      <c r="IH5" s="4"/>
      <c r="II5" s="4"/>
      <c r="IJ5" s="4"/>
      <c r="IK5" s="4"/>
      <c r="IL5" s="4"/>
      <c r="IM5" s="4"/>
      <c r="IN5" s="4"/>
      <c r="IO5" s="4"/>
      <c r="IP5" s="4"/>
      <c r="IQ5" s="4"/>
      <c r="IR5" s="4"/>
      <c r="IS5" s="4"/>
      <c r="IT5" s="4"/>
      <c r="IU5" s="4"/>
      <c r="IV5" s="4"/>
    </row>
    <row r="6" spans="1:256" s="19" customFormat="1" ht="12.75">
      <c r="A6" s="1" t="str">
        <f>SUBSTITUTE(SUBSTITUTE(CONCATENATE(IF(E6="Universally Unique","UU",E6),IF(G6&lt;&gt;I6,H6,F6),CONCATENATE(IF(I6="Identifier","ID",IF(I6="Text","",I6))))," ",""),"'","")</f>
        <v>ID</v>
      </c>
      <c r="B6" s="4" t="s">
        <v>76</v>
      </c>
      <c r="C6" s="1"/>
      <c r="D6" s="4" t="s">
        <v>85</v>
      </c>
      <c r="E6" s="1"/>
      <c r="F6" s="1"/>
      <c r="G6" s="1" t="s">
        <v>34</v>
      </c>
      <c r="H6" s="1" t="str">
        <f t="shared" si="0"/>
        <v>Identifier</v>
      </c>
      <c r="I6" s="1" t="s">
        <v>34</v>
      </c>
      <c r="J6" s="1"/>
      <c r="K6" s="1" t="str">
        <f aca="true" t="shared" si="1" ref="K6:K11">IF(J6&lt;&gt;"",CONCATENATE(J6,"_ ",I6,". Type"),CONCATENATE(I6,". Type"))</f>
        <v>Identifier. Type</v>
      </c>
      <c r="L6" s="1"/>
      <c r="M6" s="1"/>
      <c r="N6" s="1"/>
      <c r="O6" s="2">
        <v>1</v>
      </c>
      <c r="P6" s="1" t="s">
        <v>36</v>
      </c>
      <c r="Q6" s="38" t="s">
        <v>67</v>
      </c>
      <c r="R6" s="1"/>
      <c r="S6" s="1"/>
      <c r="T6" s="45" t="s">
        <v>63</v>
      </c>
      <c r="U6" s="1"/>
      <c r="V6" s="1"/>
      <c r="W6" s="1"/>
      <c r="X6" s="1"/>
      <c r="Y6" s="1"/>
      <c r="Z6" s="1"/>
      <c r="AA6" s="1"/>
      <c r="AB6" s="1"/>
      <c r="AC6" s="1"/>
      <c r="AD6" s="1"/>
      <c r="AE6" s="1"/>
      <c r="AF6" s="1"/>
      <c r="AG6" s="1"/>
      <c r="AH6" s="1"/>
      <c r="AK6" s="3"/>
      <c r="AL6" s="3"/>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38" s="38" customFormat="1" ht="12.75" customHeight="1">
      <c r="A7" s="3" t="str">
        <f>SUBSTITUTE(SUBSTITUTE(CONCATENATE(IF(E7="Universally Unique","UU",E7),IF(G7&lt;&gt;I7,H7,F7),CONCATENATE(IF(I7="Identifier","ID",IF(I7="Text","",I7))))," ",""),"'","")</f>
        <v>CopyIndicator</v>
      </c>
      <c r="B7" s="38" t="s">
        <v>77</v>
      </c>
      <c r="C7" s="3"/>
      <c r="D7" s="38" t="s">
        <v>85</v>
      </c>
      <c r="E7" s="3" t="s">
        <v>65</v>
      </c>
      <c r="F7" s="3"/>
      <c r="G7" s="3" t="s">
        <v>66</v>
      </c>
      <c r="H7" s="3" t="str">
        <f t="shared" si="0"/>
        <v>Indicator</v>
      </c>
      <c r="I7" s="3" t="s">
        <v>66</v>
      </c>
      <c r="J7" s="3"/>
      <c r="K7" s="3" t="str">
        <f t="shared" si="1"/>
        <v>Indicator. Type</v>
      </c>
      <c r="L7" s="3"/>
      <c r="M7" s="3"/>
      <c r="N7" s="3"/>
      <c r="O7" s="2" t="s">
        <v>35</v>
      </c>
      <c r="P7" s="3" t="s">
        <v>36</v>
      </c>
      <c r="Q7" s="38" t="s">
        <v>68</v>
      </c>
      <c r="R7" s="3"/>
      <c r="S7" s="3"/>
      <c r="T7" s="40" t="s">
        <v>63</v>
      </c>
      <c r="U7" s="3"/>
      <c r="V7" s="3"/>
      <c r="W7" s="3" t="s">
        <v>32</v>
      </c>
      <c r="X7" s="3"/>
      <c r="Y7" s="3"/>
      <c r="Z7" s="3"/>
      <c r="AA7" s="3"/>
      <c r="AB7" s="3"/>
      <c r="AC7" s="3"/>
      <c r="AD7" s="3"/>
      <c r="AE7" s="3"/>
      <c r="AF7" s="3"/>
      <c r="AG7" s="3"/>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row>
    <row r="8" spans="1:144" ht="12.75" customHeight="1">
      <c r="A8" s="1" t="s">
        <v>46</v>
      </c>
      <c r="B8" s="4" t="s">
        <v>78</v>
      </c>
      <c r="D8" s="4" t="s">
        <v>85</v>
      </c>
      <c r="E8" s="4"/>
      <c r="G8" s="1" t="s">
        <v>46</v>
      </c>
      <c r="H8" s="1" t="str">
        <f t="shared" si="0"/>
        <v>UUID</v>
      </c>
      <c r="I8" s="1" t="s">
        <v>34</v>
      </c>
      <c r="K8" s="1" t="str">
        <f t="shared" si="1"/>
        <v>Identifier. Type</v>
      </c>
      <c r="O8" s="2" t="s">
        <v>35</v>
      </c>
      <c r="P8" s="1" t="s">
        <v>36</v>
      </c>
      <c r="Q8" s="3" t="s">
        <v>47</v>
      </c>
      <c r="T8" s="45" t="s">
        <v>63</v>
      </c>
      <c r="W8" s="20" t="s">
        <v>32</v>
      </c>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row>
    <row r="9" spans="1:145" ht="12.75" customHeight="1">
      <c r="A9" s="1" t="str">
        <f>SUBSTITUTE(SUBSTITUTE(CONCATENATE(IF(E9="Universally Unique","UU",E9),IF(G9&lt;&gt;I9,H9,F9),CONCATENATE(IF(I9="Identifier","ID",IF(I9="Text","",I9))))," ",""),"'","")</f>
        <v>IssueDate</v>
      </c>
      <c r="B9" s="4" t="s">
        <v>79</v>
      </c>
      <c r="D9" s="4" t="s">
        <v>85</v>
      </c>
      <c r="F9" s="1" t="s">
        <v>48</v>
      </c>
      <c r="G9" s="1" t="s">
        <v>49</v>
      </c>
      <c r="H9" s="1" t="str">
        <f t="shared" si="0"/>
        <v>Issue Date</v>
      </c>
      <c r="I9" s="1" t="s">
        <v>49</v>
      </c>
      <c r="K9" s="1" t="str">
        <f t="shared" si="1"/>
        <v>Date. Type</v>
      </c>
      <c r="O9" s="2">
        <v>1</v>
      </c>
      <c r="P9" s="1" t="s">
        <v>36</v>
      </c>
      <c r="Q9" s="39" t="s">
        <v>69</v>
      </c>
      <c r="T9" s="45" t="s">
        <v>63</v>
      </c>
      <c r="W9" s="20" t="s">
        <v>32</v>
      </c>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row>
    <row r="10" spans="1:145" ht="12.75" customHeight="1">
      <c r="A10" s="1" t="str">
        <f>SUBSTITUTE(SUBSTITUTE(CONCATENATE(IF(E10="Universally Unique","UU",E10),IF(G10&lt;&gt;I10,H10,F10),CONCATENATE(IF(I10="Identifier","ID",IF(I10="Text","",I10))))," ",""),"'","")</f>
        <v>IssueTime</v>
      </c>
      <c r="B10" s="4" t="s">
        <v>80</v>
      </c>
      <c r="D10" s="4" t="s">
        <v>85</v>
      </c>
      <c r="F10" s="1" t="s">
        <v>48</v>
      </c>
      <c r="G10" s="1" t="s">
        <v>50</v>
      </c>
      <c r="H10" s="1" t="str">
        <f t="shared" si="0"/>
        <v>Issue Time</v>
      </c>
      <c r="I10" s="1" t="s">
        <v>50</v>
      </c>
      <c r="K10" s="1" t="str">
        <f t="shared" si="1"/>
        <v>Time. Type</v>
      </c>
      <c r="O10" s="2" t="s">
        <v>35</v>
      </c>
      <c r="P10" s="1" t="s">
        <v>36</v>
      </c>
      <c r="Q10" s="39" t="s">
        <v>70</v>
      </c>
      <c r="T10" s="45" t="s">
        <v>63</v>
      </c>
      <c r="W10" s="20" t="s">
        <v>32</v>
      </c>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row>
    <row r="11" spans="1:238" s="38" customFormat="1" ht="26.25">
      <c r="A11" s="3" t="str">
        <f>SUBSTITUTE(SUBSTITUTE(CONCATENATE(IF(E11="Universally Unique","UU",E11),IF(G11&lt;&gt;I11,H11,F11),CONCATENATE(IF(I11="Identifier","ID",IF(I11="Text","",I11))))," ",""),"'","")</f>
        <v>Note</v>
      </c>
      <c r="B11" s="38" t="s">
        <v>81</v>
      </c>
      <c r="C11" s="3"/>
      <c r="D11" s="38" t="s">
        <v>85</v>
      </c>
      <c r="E11" s="3"/>
      <c r="F11" s="3"/>
      <c r="G11" s="3" t="s">
        <v>51</v>
      </c>
      <c r="H11" s="3" t="str">
        <f t="shared" si="0"/>
        <v>Note</v>
      </c>
      <c r="I11" s="3" t="s">
        <v>52</v>
      </c>
      <c r="J11" s="3"/>
      <c r="K11" s="3" t="str">
        <f t="shared" si="1"/>
        <v>Text. Type</v>
      </c>
      <c r="L11" s="3"/>
      <c r="M11" s="3"/>
      <c r="N11" s="3"/>
      <c r="O11" s="2" t="s">
        <v>53</v>
      </c>
      <c r="P11" s="3" t="s">
        <v>36</v>
      </c>
      <c r="Q11" s="39" t="s">
        <v>71</v>
      </c>
      <c r="R11" s="3"/>
      <c r="S11" s="3"/>
      <c r="T11" s="40" t="s">
        <v>63</v>
      </c>
      <c r="U11" s="3"/>
      <c r="V11" s="3"/>
      <c r="W11" s="3" t="s">
        <v>32</v>
      </c>
      <c r="X11" s="3"/>
      <c r="Y11" s="3"/>
      <c r="Z11" s="3"/>
      <c r="AA11" s="3"/>
      <c r="AB11" s="3"/>
      <c r="AC11" s="3"/>
      <c r="AD11" s="3"/>
      <c r="AE11" s="3"/>
      <c r="AF11" s="3"/>
      <c r="AG11" s="3"/>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row>
    <row r="12" spans="1:256" s="19" customFormat="1" ht="12.75" customHeight="1">
      <c r="A12" s="25" t="str">
        <f>SUBSTITUTE(SUBSTITUTE(CONCATENATE(IF(E12="Universally Unique","UU",E12),F12,IF(H12&lt;&gt;I12,H12,""),CONCATENATE(IF(I12="Identifier","ID",IF(I12="Text","",I12))))," ",""),"'","")</f>
        <v>Signature</v>
      </c>
      <c r="B12" s="25" t="s">
        <v>82</v>
      </c>
      <c r="C12" s="26"/>
      <c r="D12" s="26" t="s">
        <v>85</v>
      </c>
      <c r="E12" s="26"/>
      <c r="F12" s="26"/>
      <c r="G12" s="26"/>
      <c r="H12" s="25" t="str">
        <f>M12</f>
        <v>Signature</v>
      </c>
      <c r="I12" s="25" t="str">
        <f>M12</f>
        <v>Signature</v>
      </c>
      <c r="J12" s="25"/>
      <c r="K12" s="26"/>
      <c r="L12" s="26"/>
      <c r="M12" s="27" t="s">
        <v>54</v>
      </c>
      <c r="N12" s="26"/>
      <c r="O12" s="28" t="s">
        <v>53</v>
      </c>
      <c r="P12" s="26" t="s">
        <v>55</v>
      </c>
      <c r="Q12" s="29" t="s">
        <v>56</v>
      </c>
      <c r="R12" s="30"/>
      <c r="S12" s="30"/>
      <c r="T12" s="42" t="s">
        <v>63</v>
      </c>
      <c r="U12" s="31"/>
      <c r="V12" s="32"/>
      <c r="W12" s="26" t="s">
        <v>32</v>
      </c>
      <c r="X12" s="26"/>
      <c r="Y12" s="26"/>
      <c r="Z12" s="26"/>
      <c r="AA12" s="26"/>
      <c r="AB12" s="26"/>
      <c r="AC12" s="26"/>
      <c r="AD12" s="26"/>
      <c r="AE12" s="26"/>
      <c r="AF12" s="26"/>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4"/>
      <c r="IE12" s="4"/>
      <c r="IF12" s="4"/>
      <c r="IG12" s="4"/>
      <c r="IH12" s="4"/>
      <c r="II12" s="4"/>
      <c r="IJ12" s="4"/>
      <c r="IK12" s="4"/>
      <c r="IL12" s="4"/>
      <c r="IM12" s="4"/>
      <c r="IN12" s="4"/>
      <c r="IO12" s="4"/>
      <c r="IP12" s="4"/>
      <c r="IQ12" s="4"/>
      <c r="IR12" s="4"/>
      <c r="IS12" s="4"/>
      <c r="IT12" s="4"/>
      <c r="IU12" s="4"/>
      <c r="IV12" s="4"/>
    </row>
    <row r="13" spans="1:32" ht="12.75" customHeight="1">
      <c r="A13" s="25" t="str">
        <f>SUBSTITUTE(SUBSTITUTE(CONCATENATE(IF(E13="Universally Unique","UU",E13),F13,IF(H13&lt;&gt;I13,H13,""),CONCATENATE(IF(I13="Identifier","ID",IF(I13="Text","",I13))))," ",""),"'","")</f>
        <v>SenderParty</v>
      </c>
      <c r="B13" s="25" t="s">
        <v>83</v>
      </c>
      <c r="C13" s="26"/>
      <c r="D13" s="26" t="s">
        <v>85</v>
      </c>
      <c r="E13" s="26" t="s">
        <v>57</v>
      </c>
      <c r="F13" s="26"/>
      <c r="G13" s="26"/>
      <c r="H13" s="25" t="str">
        <f>M13</f>
        <v>Party</v>
      </c>
      <c r="I13" s="25" t="str">
        <f>M13</f>
        <v>Party</v>
      </c>
      <c r="J13" s="25"/>
      <c r="K13" s="26"/>
      <c r="L13" s="26"/>
      <c r="M13" s="27" t="s">
        <v>58</v>
      </c>
      <c r="N13" s="26"/>
      <c r="O13" s="32">
        <v>1</v>
      </c>
      <c r="P13" s="26" t="s">
        <v>55</v>
      </c>
      <c r="Q13" s="30" t="s">
        <v>59</v>
      </c>
      <c r="R13" s="30"/>
      <c r="S13" s="31"/>
      <c r="T13" s="42" t="s">
        <v>63</v>
      </c>
      <c r="U13" s="26"/>
      <c r="V13" s="26"/>
      <c r="W13" s="26" t="s">
        <v>32</v>
      </c>
      <c r="X13" s="26"/>
      <c r="Y13" s="26"/>
      <c r="Z13" s="26"/>
      <c r="AA13" s="26"/>
      <c r="AB13" s="26"/>
      <c r="AC13" s="26"/>
      <c r="AD13" s="26"/>
      <c r="AE13" s="26"/>
      <c r="AF13" s="26"/>
    </row>
    <row r="14" spans="1:32" ht="14.25" customHeight="1">
      <c r="A14" s="25" t="str">
        <f>SUBSTITUTE(SUBSTITUTE(CONCATENATE(IF(E14="Universally Unique","UU",E14),F14,IF(H14&lt;&gt;I14,H14,""),CONCATENATE(IF(I14="Identifier","ID",IF(I14="Text","",I14))))," ",""),"'","")</f>
        <v>ReceiverParty</v>
      </c>
      <c r="B14" s="25" t="s">
        <v>84</v>
      </c>
      <c r="C14" s="26"/>
      <c r="D14" s="26" t="s">
        <v>85</v>
      </c>
      <c r="E14" s="26" t="s">
        <v>60</v>
      </c>
      <c r="F14" s="26"/>
      <c r="G14" s="26"/>
      <c r="H14" s="25" t="str">
        <f>M14</f>
        <v>Party</v>
      </c>
      <c r="I14" s="25" t="str">
        <f>M14</f>
        <v>Party</v>
      </c>
      <c r="J14" s="25"/>
      <c r="K14" s="26"/>
      <c r="L14" s="26"/>
      <c r="M14" s="27" t="s">
        <v>58</v>
      </c>
      <c r="N14" s="26"/>
      <c r="O14" s="32">
        <v>1</v>
      </c>
      <c r="P14" s="26" t="s">
        <v>55</v>
      </c>
      <c r="Q14" s="30" t="s">
        <v>61</v>
      </c>
      <c r="R14" s="30"/>
      <c r="S14" s="31"/>
      <c r="T14" s="42" t="s">
        <v>63</v>
      </c>
      <c r="U14" s="26"/>
      <c r="V14" s="26"/>
      <c r="W14" s="26" t="s">
        <v>32</v>
      </c>
      <c r="X14" s="26"/>
      <c r="Y14" s="26"/>
      <c r="Z14" s="26"/>
      <c r="AA14" s="26"/>
      <c r="AB14" s="26"/>
      <c r="AC14" s="26"/>
      <c r="AD14" s="26"/>
      <c r="AE14" s="26"/>
      <c r="AF14" s="26"/>
    </row>
    <row r="15" spans="1:32" ht="15" customHeight="1">
      <c r="A15" s="25" t="str">
        <f>SUBSTITUTE(SUBSTITUTE(CONCATENATE(IF(E15="Universally Unique","UU",E15),F15,IF(H15&lt;&gt;I15,H15,""),CONCATENATE(IF(I15="Identifier","ID",IF(I15="Text","",I15))))," ",""),"'","")</f>
        <v>DocumentResponse</v>
      </c>
      <c r="B15" s="25" t="s">
        <v>88</v>
      </c>
      <c r="C15" s="26"/>
      <c r="D15" s="26" t="s">
        <v>85</v>
      </c>
      <c r="E15" s="26"/>
      <c r="F15" s="26"/>
      <c r="G15" s="26"/>
      <c r="H15" s="25" t="str">
        <f>M15</f>
        <v>Document Response</v>
      </c>
      <c r="I15" s="25" t="str">
        <f>M15</f>
        <v>Document Response</v>
      </c>
      <c r="J15" s="25"/>
      <c r="K15" s="26"/>
      <c r="L15" s="26"/>
      <c r="M15" s="27" t="s">
        <v>86</v>
      </c>
      <c r="N15" s="26"/>
      <c r="O15" s="28" t="s">
        <v>91</v>
      </c>
      <c r="P15" s="26" t="s">
        <v>55</v>
      </c>
      <c r="Q15" s="29" t="s">
        <v>92</v>
      </c>
      <c r="R15" s="30"/>
      <c r="S15" s="31"/>
      <c r="T15" s="42" t="s">
        <v>63</v>
      </c>
      <c r="U15" s="26"/>
      <c r="V15" s="26"/>
      <c r="W15" s="26" t="s">
        <v>32</v>
      </c>
      <c r="X15" s="26"/>
      <c r="Y15" s="26"/>
      <c r="Z15" s="26"/>
      <c r="AA15" s="26"/>
      <c r="AB15" s="26"/>
      <c r="AC15" s="26"/>
      <c r="AD15" s="26"/>
      <c r="AE15" s="26"/>
      <c r="AF15" s="26"/>
    </row>
    <row r="16" spans="1:32" ht="15" customHeight="1">
      <c r="A16" s="25" t="str">
        <f>SUBSTITUTE(SUBSTITUTE(CONCATENATE(IF(E16="Universally Unique","UU",E16),F16,IF(H16&lt;&gt;I16,H16,""),CONCATENATE(IF(I16="Identifier","ID",IF(I16="Text","",I16))))," ",""),"'","")</f>
        <v>AdditionalDocumentResponse</v>
      </c>
      <c r="B16" s="25" t="s">
        <v>90</v>
      </c>
      <c r="C16" s="26"/>
      <c r="D16" s="26" t="s">
        <v>85</v>
      </c>
      <c r="E16" s="26" t="s">
        <v>89</v>
      </c>
      <c r="F16" s="26"/>
      <c r="G16" s="26"/>
      <c r="H16" s="25" t="str">
        <f>M16</f>
        <v>Document Response</v>
      </c>
      <c r="I16" s="25" t="str">
        <f>M16</f>
        <v>Document Response</v>
      </c>
      <c r="J16" s="25"/>
      <c r="K16" s="26"/>
      <c r="L16" s="26"/>
      <c r="M16" s="27" t="s">
        <v>86</v>
      </c>
      <c r="N16" s="26"/>
      <c r="O16" s="28" t="s">
        <v>53</v>
      </c>
      <c r="P16" s="26" t="s">
        <v>55</v>
      </c>
      <c r="Q16" s="29" t="s">
        <v>87</v>
      </c>
      <c r="R16" s="30"/>
      <c r="S16" s="31"/>
      <c r="T16" s="42" t="s">
        <v>63</v>
      </c>
      <c r="U16" s="26"/>
      <c r="V16" s="26"/>
      <c r="W16" s="26" t="s">
        <v>32</v>
      </c>
      <c r="X16" s="26"/>
      <c r="Y16" s="26"/>
      <c r="Z16" s="26"/>
      <c r="AA16" s="26"/>
      <c r="AB16" s="26"/>
      <c r="AC16" s="26"/>
      <c r="AD16" s="26"/>
      <c r="AE16" s="26"/>
      <c r="AF16" s="26"/>
    </row>
    <row r="65" spans="1:32" ht="12.75">
      <c r="A65" s="33"/>
      <c r="B65" s="33"/>
      <c r="C65" s="33"/>
      <c r="D65" s="33"/>
      <c r="E65" s="33"/>
      <c r="F65" s="33"/>
      <c r="G65" s="33"/>
      <c r="H65" s="33"/>
      <c r="I65" s="33"/>
      <c r="J65" s="33"/>
      <c r="K65" s="33"/>
      <c r="L65" s="33"/>
      <c r="M65" s="33"/>
      <c r="N65" s="34"/>
      <c r="O65" s="35"/>
      <c r="P65" s="34" t="s">
        <v>62</v>
      </c>
      <c r="Q65" s="36"/>
      <c r="R65" s="36"/>
      <c r="S65" s="37"/>
      <c r="T65" s="36"/>
      <c r="U65" s="33"/>
      <c r="V65" s="33"/>
      <c r="W65" s="33"/>
      <c r="X65" s="33"/>
      <c r="Y65" s="33"/>
      <c r="Z65" s="33"/>
      <c r="AA65" s="33"/>
      <c r="AB65" s="33"/>
      <c r="AC65" s="33"/>
      <c r="AD65" s="33"/>
      <c r="AE65" s="33"/>
      <c r="AF65" s="33"/>
    </row>
  </sheetData>
  <sheetProtection/>
  <printOptions headings="1"/>
  <pageMargins left="0.3" right="0.3" top="0.4" bottom="0.5" header="0.5118055555555556" footer="0.5"/>
  <pageSetup horizontalDpi="300" verticalDpi="300" orientation="landscape" paperSize="9" scale="55" r:id="rId3"/>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arianna</cp:lastModifiedBy>
  <dcterms:modified xsi:type="dcterms:W3CDTF">2009-11-24T09:02:49Z</dcterms:modified>
  <cp:category/>
  <cp:version/>
  <cp:contentType/>
  <cp:contentStatus/>
</cp:coreProperties>
</file>