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<sst xmlns="http://schemas.openxmlformats.org/spreadsheetml/2006/main" count="648" uniqueCount="144">
  <si>
    <t>UBL Name</t>
  </si>
  <si>
    <t>Dictionary Entry Name</t>
  </si>
  <si>
    <t>Object Class Qualifier</t>
  </si>
  <si>
    <t>Object Class</t>
  </si>
  <si>
    <t>Property Term Qualifier</t>
  </si>
  <si>
    <t>Property Term Possessive Noun</t>
  </si>
  <si>
    <t>Property Term Primary Noun</t>
  </si>
  <si>
    <t>Property Term</t>
  </si>
  <si>
    <t>Representation Term</t>
  </si>
  <si>
    <t>Data Type Qualifier</t>
  </si>
  <si>
    <t>Data Type</t>
  </si>
  <si>
    <t>Associated Object Class Qualifier</t>
  </si>
  <si>
    <t>Associated Object Class</t>
  </si>
  <si>
    <t>Alternative Business Terms</t>
  </si>
  <si>
    <t>Cardinality</t>
  </si>
  <si>
    <t>Component Type</t>
  </si>
  <si>
    <t>Definition</t>
  </si>
  <si>
    <t>Examples</t>
  </si>
  <si>
    <t>UN/TDED Code</t>
  </si>
  <si>
    <t>Current Version</t>
  </si>
  <si>
    <t>Analyst Notes</t>
  </si>
  <si>
    <t>Candidate CC ID</t>
  </si>
  <si>
    <t>Context: Business Process</t>
  </si>
  <si>
    <t>Context: Region (Geopolitical)</t>
  </si>
  <si>
    <t>Context: Official Constraints</t>
  </si>
  <si>
    <t>Context: Product</t>
  </si>
  <si>
    <t>Context: Industry</t>
  </si>
  <si>
    <t>Context: Role</t>
  </si>
  <si>
    <t>Context: Supporting Role</t>
  </si>
  <si>
    <t>Context: System Constraint</t>
  </si>
  <si>
    <t>Editor's Notes</t>
  </si>
  <si>
    <t>Transport Execution Plan. Details</t>
  </si>
  <si>
    <t/>
  </si>
  <si>
    <t>Transport Execution Plan</t>
  </si>
  <si>
    <t>ABIE</t>
  </si>
  <si>
    <t>A document which is used in the negotiation of a transport service between a transport user and a transport service provider</t>
  </si>
  <si>
    <t>2.1</t>
  </si>
  <si>
    <t>In All Contexts</t>
  </si>
  <si>
    <t>Transport Execution Plan. Identifier</t>
  </si>
  <si>
    <t>Identifier</t>
  </si>
  <si>
    <t>Identifier. Type</t>
  </si>
  <si>
    <t>DetailsKey</t>
  </si>
  <si>
    <t>0..1</t>
  </si>
  <si>
    <t>BBIE</t>
  </si>
  <si>
    <t>An identifier for a specific address within a scheme of registered addresses.</t>
  </si>
  <si>
    <t>Transport Execution Plan. Issue Date. Date</t>
  </si>
  <si>
    <t>Issue</t>
  </si>
  <si>
    <t>Date</t>
  </si>
  <si>
    <t>Date. Type</t>
  </si>
  <si>
    <t>Transport Document Date</t>
  </si>
  <si>
    <t>Transport Execution Plan. Issue Time. Time</t>
  </si>
  <si>
    <t>Time</t>
  </si>
  <si>
    <t>Time. Type</t>
  </si>
  <si>
    <t>Transport Execution Plan. Transport User_ Remarks. Text</t>
  </si>
  <si>
    <t>Transport User</t>
  </si>
  <si>
    <t>Remarks</t>
  </si>
  <si>
    <t>Text</t>
  </si>
  <si>
    <t>Text. Type</t>
  </si>
  <si>
    <t>0..n</t>
  </si>
  <si>
    <t>Transport Execution Plan. Transport Service Provider_ Remarks. Text</t>
  </si>
  <si>
    <t>Transport Service Provider</t>
  </si>
  <si>
    <t>Sequence</t>
  </si>
  <si>
    <t>Number</t>
  </si>
  <si>
    <t>Sequence number differentiating a new Transport Execution Plan from previous ones.</t>
  </si>
  <si>
    <t>0..0</t>
  </si>
  <si>
    <t>Transport Execution Plan. Transport Service Provider_ Ready For Execution Indicator. Indicator</t>
  </si>
  <si>
    <t>Ready For Execution</t>
  </si>
  <si>
    <t>Indicator</t>
  </si>
  <si>
    <t>Indicator. Type</t>
  </si>
  <si>
    <t>This value signifies whether the transport service provider agrees that the Transport Execution Plan is ready to be executed</t>
  </si>
  <si>
    <t>Transport Execution Plan. Transport user_ Ready For Execution Indicator. Indicator</t>
  </si>
  <si>
    <t>This value signifies whether the transport user agrees that the Transport Execution Plan is ready to be executed</t>
  </si>
  <si>
    <t>Transport Execution Plan. Transport Service Provider_ Transport Execution Plan Completion Indicator. Indicator</t>
  </si>
  <si>
    <t>Transport Execution Plan Completion</t>
  </si>
  <si>
    <t>This indicates whether the transport service provider agrees that the Transport Execution Plan is completed</t>
  </si>
  <si>
    <t>Transport Execution Plan. Transport User_ Transport Execution Plan Completion Indicator. Indicator</t>
  </si>
  <si>
    <t>This indicates whether the transport user agrees that the Transport Execution Plan is completed</t>
  </si>
  <si>
    <t>Transport Execution Plan. Transport Service Provider_ Transport Execution Plan Cancellation Indicator. Indicator</t>
  </si>
  <si>
    <t>This value indicates whether the transport service provider agrees that the Transport Execution Plan can be cancelled.</t>
  </si>
  <si>
    <t>Transport Execution Plan. Transport User_ Transport Execution Plan Cancellation Indicator. Indicator</t>
  </si>
  <si>
    <t>This value indicates whether the transport user agrees that the Transport Execution Plan can be cancelled.</t>
  </si>
  <si>
    <t>Transport Execution Plan. Transport Service Provider_ Party. Party</t>
  </si>
  <si>
    <t>Party</t>
  </si>
  <si>
    <t>1</t>
  </si>
  <si>
    <t>ASBIE</t>
  </si>
  <si>
    <t>The party responsible for executing the transport service</t>
  </si>
  <si>
    <t>Transport Execution Plan. Transport User_ Party. Party</t>
  </si>
  <si>
    <t>The party buying the transport service</t>
  </si>
  <si>
    <t>Transport Execution Plan. Notify_ Party. Party</t>
  </si>
  <si>
    <t>Notify</t>
  </si>
  <si>
    <t>A party that should be notified during the operation of the transport service</t>
  </si>
  <si>
    <t>Transport Execution Plan. Transport User Reference_ Party. Party</t>
  </si>
  <si>
    <t>Transport User Reference</t>
  </si>
  <si>
    <t>A party acting as a reference for the transport user during the execution of the transport service</t>
  </si>
  <si>
    <t>Transport Execution Plan. Main_ Transportation Service. Transportation Service</t>
  </si>
  <si>
    <t>Main</t>
  </si>
  <si>
    <t>Transportation Service</t>
  </si>
  <si>
    <t>The main transportation service referenced in the Transport Execution Plan</t>
  </si>
  <si>
    <t>Transport Execution Plan. Additional_ Transportation Service. Transportation Service</t>
  </si>
  <si>
    <t>Additional</t>
  </si>
  <si>
    <t>Additional transportation services referenced in the Transport Execution Plan</t>
  </si>
  <si>
    <t>Transport Handling Unit</t>
  </si>
  <si>
    <t>1..n</t>
  </si>
  <si>
    <t>The transport items being handled by the transport operation referred to in a Transport Execution Plan</t>
  </si>
  <si>
    <t>Transport Execution Plan. Transport Service Description_ Document Reference. Document Reference</t>
  </si>
  <si>
    <t>Transport Service Description</t>
  </si>
  <si>
    <t>Document Reference</t>
  </si>
  <si>
    <t>A reference to a Transport Service Description. A Transport Service Description is used by a Transport Service Provider to announce his transport services to transport users (buyers)</t>
  </si>
  <si>
    <t>Transport Execution Plan. Contract And Terms Information_ Document Reference. Document Reference</t>
  </si>
  <si>
    <t>Contract And Terms Information</t>
  </si>
  <si>
    <t>A reference to contract and terms information adhering to the Transport Execution Plan</t>
  </si>
  <si>
    <t>Transport Execution Plan. Additional_ Document Reference. Document Reference</t>
  </si>
  <si>
    <t>A reference to additional documents related to the Transport Execution Plan (e.g. Consignment document)</t>
  </si>
  <si>
    <t>Transport Execution Plan. Validity_ Period. Period</t>
  </si>
  <si>
    <t>Validity</t>
  </si>
  <si>
    <t>Period</t>
  </si>
  <si>
    <t>The validity period for the Transport Execution Plan</t>
  </si>
  <si>
    <t>Transport Execution Plan. To_ Location. Location</t>
  </si>
  <si>
    <t>To</t>
  </si>
  <si>
    <t>Location</t>
  </si>
  <si>
    <t>The destination location for the transport service referenced in the Transport Execution Plan</t>
  </si>
  <si>
    <t>Transport Execution Plan. From_ Location. Location</t>
  </si>
  <si>
    <t>From</t>
  </si>
  <si>
    <t>The departure location for the transport service referenced in the Transport Execution Plan</t>
  </si>
  <si>
    <t>Transport Execution Plan. At_ Location. Location</t>
  </si>
  <si>
    <t>At</t>
  </si>
  <si>
    <t>The location for a "static" transport service (e.g. unloading service)</t>
  </si>
  <si>
    <t>Delivery Terms</t>
  </si>
  <si>
    <t>Additional delivery requirements related to the transport operation(s) referenced in the Transport Execution Plan</t>
  </si>
  <si>
    <t>END</t>
  </si>
  <si>
    <t>Date on which the Transport Execution Plan was issued.</t>
  </si>
  <si>
    <t>Time at which the Transport Execution Plan was issued.</t>
  </si>
  <si>
    <t>Remarks related to the transport operation(s) referenced in the Transport Execution Plan from the transport user</t>
  </si>
  <si>
    <t>Remarks related to the transport operation(s) referenced in the Transport Execution Plan from the transport service provider</t>
  </si>
  <si>
    <t>Transport Execution Plan. Sequence Number. Identifier</t>
  </si>
  <si>
    <t>Transport Execution Plan. Earliest Service Start Time_ Period. Period</t>
  </si>
  <si>
    <t>Transport Execution Plan. Latest Service Start Time_ Period. Period</t>
  </si>
  <si>
    <t>Cancellation</t>
  </si>
  <si>
    <t>Transport Execution Plan. Delivery Terms</t>
  </si>
  <si>
    <t>Transport Execution Plan. Transport Handling Unit</t>
  </si>
  <si>
    <t>Service Start Time</t>
  </si>
  <si>
    <t>Service End Time</t>
  </si>
  <si>
    <t>A period within which the service has to start</t>
  </si>
  <si>
    <t>A period within which the service has to be completed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</si>
</sst>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10"/>
      <color indexed="4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/>
    </xf>
    <xf numFmtId="0" fontId="1" fillId="3" borderId="0" xfId="0" applyFont="1" applyAlignment="1">
      <alignment/>
    </xf>
    <xf numFmtId="0" fontId="2" fillId="0" borderId="0" xfId="0" applyFont="1" applyAlignment="1">
      <alignment/>
    </xf>
    <xf numFmtId="0" fontId="0" fillId="4" borderId="0" xfId="0" applyFont="1" applyAlignment="1">
      <alignment/>
    </xf>
    <xf numFmtId="0" fontId="0" fillId="0" borderId="0" xfId="0" applyFont="1" applyAlignment="1">
      <alignment/>
    </xf>
    <xf numFmtId="0" fontId="0" fillId="5" borderId="0" xfId="0" applyFont="1" applyAlignment="1">
      <alignment/>
    </xf>
    <xf numFmtId="0" fontId="0" fillId="6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workbookViewId="0" topLeftCell="A1">
      <pane xSplit="1" topLeftCell="B1" activePane="topRight" state="frozen"/>
      <selection pane="topLeft" activeCell="A1" sqref="A1"/>
      <selection pane="topRight" activeCell="A21" sqref="A21"/>
    </sheetView>
  </sheetViews>
  <sheetFormatPr defaultColWidth="9.140625" defaultRowHeight="12.75"/>
  <cols>
    <col min="1" max="1" width="69.00390625" style="0" customWidth="1"/>
    <col min="2" max="2" width="91.421875" style="0" customWidth="1"/>
    <col min="3" max="3" width="19.7109375" style="0" customWidth="1"/>
    <col min="4" max="4" width="36.28125" style="0" customWidth="1"/>
    <col min="5" max="5" width="27.140625" style="0" customWidth="1"/>
    <col min="6" max="6" width="37.421875" style="0" customWidth="1"/>
    <col min="7" max="7" width="19.28125" style="0" customWidth="1"/>
    <col min="8" max="8" width="25.57421875" style="0" customWidth="1"/>
    <col min="9" max="9" width="20.421875" style="0" customWidth="1"/>
    <col min="10" max="10" width="17.57421875" style="0" customWidth="1"/>
    <col min="11" max="11" width="13.00390625" style="0" customWidth="1"/>
    <col min="12" max="12" width="18.00390625" style="0" customWidth="1"/>
    <col min="13" max="13" width="27.140625" style="0" customWidth="1"/>
    <col min="14" max="14" width="24.57421875" style="0" customWidth="1"/>
    <col min="15" max="15" width="10.28125" style="0" customWidth="1"/>
    <col min="16" max="16" width="15.57421875" style="0" customWidth="1"/>
    <col min="17" max="17" width="128.00390625" style="0" customWidth="1"/>
    <col min="18" max="18" width="9.00390625" style="0" customWidth="1"/>
    <col min="19" max="19" width="14.00390625" style="0" customWidth="1"/>
    <col min="20" max="20" width="14.57421875" style="0" customWidth="1"/>
    <col min="21" max="21" width="12.8515625" style="0" customWidth="1"/>
    <col min="22" max="22" width="15.00390625" style="0" customWidth="1"/>
    <col min="23" max="23" width="23.28125" style="0" customWidth="1"/>
    <col min="24" max="24" width="26.421875" style="0" customWidth="1"/>
    <col min="25" max="25" width="25.28125" style="0" customWidth="1"/>
    <col min="26" max="26" width="15.140625" style="0" customWidth="1"/>
    <col min="27" max="27" width="15.7109375" style="0" customWidth="1"/>
    <col min="28" max="28" width="12.7109375" style="0" customWidth="1"/>
    <col min="29" max="29" width="22.28125" style="0" customWidth="1"/>
    <col min="30" max="30" width="24.28125" style="0" customWidth="1"/>
    <col min="31" max="31" width="12.8515625" style="0" customWidth="1"/>
  </cols>
  <sheetData>
    <row r="1" spans="1:3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t="12.75">
      <c r="A2" s="4" t="str">
        <f>SUBSTITUTE(SUBSTITUTE(CONCATENATE(IF(C2="","",CONCATENATE(C2,"")),"",D2)," ",""),"'","")</f>
        <v>TransportExecutionPlan</v>
      </c>
      <c r="B2" s="4" t="s">
        <v>31</v>
      </c>
      <c r="C2" s="4" t="s">
        <v>32</v>
      </c>
      <c r="D2" s="4" t="s">
        <v>33</v>
      </c>
      <c r="E2" s="4"/>
      <c r="F2" s="4"/>
      <c r="G2" s="4"/>
      <c r="H2" s="4"/>
      <c r="I2" s="4"/>
      <c r="J2" s="4"/>
      <c r="K2" s="4"/>
      <c r="L2" s="4"/>
      <c r="M2" s="4"/>
      <c r="N2" s="4" t="s">
        <v>32</v>
      </c>
      <c r="O2" s="4"/>
      <c r="P2" s="4" t="s">
        <v>34</v>
      </c>
      <c r="Q2" s="4" t="s">
        <v>35</v>
      </c>
      <c r="R2" s="4" t="s">
        <v>32</v>
      </c>
      <c r="S2" s="4"/>
      <c r="T2" s="4" t="s">
        <v>36</v>
      </c>
      <c r="U2" s="4"/>
      <c r="V2" s="4"/>
      <c r="W2" s="4" t="s">
        <v>37</v>
      </c>
      <c r="X2" s="4" t="s">
        <v>37</v>
      </c>
      <c r="Y2" s="4" t="s">
        <v>32</v>
      </c>
      <c r="Z2" s="4" t="s">
        <v>37</v>
      </c>
      <c r="AA2" s="4" t="s">
        <v>37</v>
      </c>
      <c r="AB2" s="4" t="s">
        <v>37</v>
      </c>
      <c r="AC2" s="4" t="s">
        <v>37</v>
      </c>
      <c r="AD2" s="4" t="s">
        <v>37</v>
      </c>
      <c r="AE2" s="4"/>
    </row>
    <row r="3" spans="1:31" ht="12.75">
      <c r="A3" s="5" t="str">
        <f aca="true" t="shared" si="0" ref="A3:A14">SUBSTITUTE(SUBSTITUTE(CONCATENATE(IF(E3="Universally Unique","UU",E3),IF(G3&lt;&gt;I3,H3,F3),CONCATENATE(IF(I3="Identifier","ID",IF(I3="Text","",I3))))," ",""),"'","")</f>
        <v>ID</v>
      </c>
      <c r="B3" s="5" t="s">
        <v>38</v>
      </c>
      <c r="C3" s="5" t="s">
        <v>32</v>
      </c>
      <c r="D3" s="5" t="s">
        <v>33</v>
      </c>
      <c r="E3" s="5" t="s">
        <v>32</v>
      </c>
      <c r="F3" s="5" t="s">
        <v>32</v>
      </c>
      <c r="G3" s="5" t="s">
        <v>39</v>
      </c>
      <c r="H3" s="5" t="str">
        <f>IF(F3&lt;&gt;"",CONCATENATE(F3," ",G3),G3)</f>
        <v>Identifier</v>
      </c>
      <c r="I3" s="5" t="s">
        <v>39</v>
      </c>
      <c r="J3" s="5"/>
      <c r="K3" s="5" t="s">
        <v>40</v>
      </c>
      <c r="L3" s="5"/>
      <c r="M3" s="5"/>
      <c r="N3" s="5" t="s">
        <v>41</v>
      </c>
      <c r="O3" s="5" t="s">
        <v>42</v>
      </c>
      <c r="P3" s="5" t="s">
        <v>43</v>
      </c>
      <c r="Q3" s="5" t="s">
        <v>44</v>
      </c>
      <c r="R3" s="5"/>
      <c r="S3" s="5"/>
      <c r="T3" s="5" t="s">
        <v>36</v>
      </c>
      <c r="U3" s="5"/>
      <c r="V3" s="5"/>
      <c r="W3" s="5" t="s">
        <v>37</v>
      </c>
      <c r="X3" s="5" t="s">
        <v>37</v>
      </c>
      <c r="Y3" s="5" t="s">
        <v>32</v>
      </c>
      <c r="Z3" s="5" t="s">
        <v>37</v>
      </c>
      <c r="AA3" s="5" t="s">
        <v>37</v>
      </c>
      <c r="AB3" s="5" t="s">
        <v>37</v>
      </c>
      <c r="AC3" s="5" t="s">
        <v>37</v>
      </c>
      <c r="AD3" s="5" t="s">
        <v>37</v>
      </c>
      <c r="AE3" s="5"/>
    </row>
    <row r="4" spans="1:31" ht="12.75">
      <c r="A4" s="5" t="str">
        <f t="shared" si="0"/>
        <v>IssueDate</v>
      </c>
      <c r="B4" s="5" t="s">
        <v>45</v>
      </c>
      <c r="C4" s="5" t="s">
        <v>32</v>
      </c>
      <c r="D4" s="5" t="s">
        <v>33</v>
      </c>
      <c r="E4" s="5" t="s">
        <v>32</v>
      </c>
      <c r="F4" s="5" t="s">
        <v>46</v>
      </c>
      <c r="G4" s="5" t="s">
        <v>47</v>
      </c>
      <c r="H4" s="5" t="str">
        <f>IF(F4&lt;&gt;"",CONCATENATE(F4," ",G4),G4)</f>
        <v>Issue Date</v>
      </c>
      <c r="I4" s="5" t="s">
        <v>47</v>
      </c>
      <c r="J4" s="5"/>
      <c r="K4" s="5" t="s">
        <v>48</v>
      </c>
      <c r="L4" s="5"/>
      <c r="M4" s="5"/>
      <c r="N4" s="5" t="s">
        <v>49</v>
      </c>
      <c r="O4" s="5" t="s">
        <v>42</v>
      </c>
      <c r="P4" s="5" t="s">
        <v>43</v>
      </c>
      <c r="Q4" s="5" t="s">
        <v>130</v>
      </c>
      <c r="R4" s="5"/>
      <c r="S4" s="5"/>
      <c r="T4" s="5" t="s">
        <v>36</v>
      </c>
      <c r="U4" s="5"/>
      <c r="V4" s="5"/>
      <c r="W4" s="5" t="s">
        <v>37</v>
      </c>
      <c r="X4" s="5" t="s">
        <v>37</v>
      </c>
      <c r="Y4" s="5" t="s">
        <v>32</v>
      </c>
      <c r="Z4" s="5" t="s">
        <v>37</v>
      </c>
      <c r="AA4" s="5" t="s">
        <v>37</v>
      </c>
      <c r="AB4" s="5" t="s">
        <v>37</v>
      </c>
      <c r="AC4" s="5" t="s">
        <v>37</v>
      </c>
      <c r="AD4" s="5" t="s">
        <v>37</v>
      </c>
      <c r="AE4" s="5"/>
    </row>
    <row r="5" spans="1:31" ht="12.75">
      <c r="A5" s="5" t="str">
        <f t="shared" si="0"/>
        <v>IssueTime</v>
      </c>
      <c r="B5" s="5" t="s">
        <v>50</v>
      </c>
      <c r="C5" s="5" t="s">
        <v>32</v>
      </c>
      <c r="D5" s="5" t="s">
        <v>33</v>
      </c>
      <c r="E5" s="5" t="s">
        <v>32</v>
      </c>
      <c r="F5" s="5" t="s">
        <v>46</v>
      </c>
      <c r="G5" s="5" t="s">
        <v>51</v>
      </c>
      <c r="H5" s="5" t="str">
        <f>IF(F5&lt;&gt;"",CONCATENATE(F5," ",G5),G5)</f>
        <v>Issue Time</v>
      </c>
      <c r="I5" s="5" t="s">
        <v>51</v>
      </c>
      <c r="J5" s="5"/>
      <c r="K5" s="5" t="s">
        <v>52</v>
      </c>
      <c r="L5" s="5"/>
      <c r="M5" s="5"/>
      <c r="N5" s="5" t="s">
        <v>32</v>
      </c>
      <c r="O5" s="5" t="s">
        <v>42</v>
      </c>
      <c r="P5" s="5" t="s">
        <v>43</v>
      </c>
      <c r="Q5" s="5" t="s">
        <v>131</v>
      </c>
      <c r="R5" s="5"/>
      <c r="S5" s="5"/>
      <c r="T5" s="5" t="s">
        <v>36</v>
      </c>
      <c r="U5" s="5"/>
      <c r="V5" s="5"/>
      <c r="W5" s="5" t="s">
        <v>37</v>
      </c>
      <c r="X5" s="5" t="s">
        <v>37</v>
      </c>
      <c r="Y5" s="5" t="s">
        <v>32</v>
      </c>
      <c r="Z5" s="5" t="s">
        <v>37</v>
      </c>
      <c r="AA5" s="5" t="s">
        <v>37</v>
      </c>
      <c r="AB5" s="5" t="s">
        <v>37</v>
      </c>
      <c r="AC5" s="5" t="s">
        <v>37</v>
      </c>
      <c r="AD5" s="5" t="s">
        <v>37</v>
      </c>
      <c r="AE5" s="5"/>
    </row>
    <row r="6" spans="1:31" ht="12.75">
      <c r="A6" s="5" t="str">
        <f t="shared" si="0"/>
        <v>TransportUserRemarks</v>
      </c>
      <c r="B6" s="5" t="s">
        <v>53</v>
      </c>
      <c r="C6" s="5" t="s">
        <v>32</v>
      </c>
      <c r="D6" s="5" t="s">
        <v>33</v>
      </c>
      <c r="E6" s="5" t="s">
        <v>54</v>
      </c>
      <c r="F6" s="5" t="s">
        <v>32</v>
      </c>
      <c r="G6" s="5" t="s">
        <v>55</v>
      </c>
      <c r="H6" s="5" t="str">
        <f>IF(F6&lt;&gt;"",CONCATENATE(F6," ",G6),G6)</f>
        <v>Remarks</v>
      </c>
      <c r="I6" s="5" t="s">
        <v>56</v>
      </c>
      <c r="J6" s="5"/>
      <c r="K6" s="5" t="s">
        <v>57</v>
      </c>
      <c r="L6" s="5"/>
      <c r="M6" s="5"/>
      <c r="N6" s="5" t="s">
        <v>32</v>
      </c>
      <c r="O6" s="5" t="s">
        <v>58</v>
      </c>
      <c r="P6" s="5" t="s">
        <v>43</v>
      </c>
      <c r="Q6" s="5" t="s">
        <v>132</v>
      </c>
      <c r="R6" s="5"/>
      <c r="S6" s="5"/>
      <c r="T6" s="5" t="s">
        <v>36</v>
      </c>
      <c r="U6" s="5"/>
      <c r="V6" s="5"/>
      <c r="W6" s="5" t="s">
        <v>37</v>
      </c>
      <c r="X6" s="5" t="s">
        <v>37</v>
      </c>
      <c r="Y6" s="5" t="s">
        <v>32</v>
      </c>
      <c r="Z6" s="5" t="s">
        <v>37</v>
      </c>
      <c r="AA6" s="5" t="s">
        <v>37</v>
      </c>
      <c r="AB6" s="5" t="s">
        <v>37</v>
      </c>
      <c r="AC6" s="5" t="s">
        <v>37</v>
      </c>
      <c r="AD6" s="5" t="s">
        <v>37</v>
      </c>
      <c r="AE6" s="5"/>
    </row>
    <row r="7" spans="1:31" ht="12.75">
      <c r="A7" s="5" t="str">
        <f t="shared" si="0"/>
        <v>TransportServiceProviderRemarks</v>
      </c>
      <c r="B7" s="5" t="s">
        <v>59</v>
      </c>
      <c r="C7" s="5" t="s">
        <v>32</v>
      </c>
      <c r="D7" s="5" t="s">
        <v>33</v>
      </c>
      <c r="E7" s="5" t="s">
        <v>60</v>
      </c>
      <c r="F7" s="5" t="s">
        <v>32</v>
      </c>
      <c r="G7" s="5" t="s">
        <v>55</v>
      </c>
      <c r="H7" s="5" t="str">
        <f>IF(F7&lt;&gt;"",CONCATENATE(F7," ",G7),G7)</f>
        <v>Remarks</v>
      </c>
      <c r="I7" s="5" t="s">
        <v>56</v>
      </c>
      <c r="J7" s="5"/>
      <c r="K7" s="5" t="s">
        <v>57</v>
      </c>
      <c r="L7" s="5"/>
      <c r="M7" s="5"/>
      <c r="N7" s="5" t="s">
        <v>32</v>
      </c>
      <c r="O7" s="5" t="s">
        <v>58</v>
      </c>
      <c r="P7" s="5" t="s">
        <v>43</v>
      </c>
      <c r="Q7" s="5" t="s">
        <v>133</v>
      </c>
      <c r="R7" s="5"/>
      <c r="S7" s="5"/>
      <c r="T7" s="5" t="s">
        <v>36</v>
      </c>
      <c r="U7" s="5"/>
      <c r="V7" s="5"/>
      <c r="W7" s="5" t="s">
        <v>37</v>
      </c>
      <c r="X7" s="5" t="s">
        <v>37</v>
      </c>
      <c r="Y7" s="5" t="s">
        <v>32</v>
      </c>
      <c r="Z7" s="5" t="s">
        <v>37</v>
      </c>
      <c r="AA7" s="5" t="s">
        <v>37</v>
      </c>
      <c r="AB7" s="5" t="s">
        <v>37</v>
      </c>
      <c r="AC7" s="5" t="s">
        <v>37</v>
      </c>
      <c r="AD7" s="5" t="s">
        <v>37</v>
      </c>
      <c r="AE7" s="5"/>
    </row>
    <row r="8" spans="1:31" ht="12.75">
      <c r="A8" s="5" t="str">
        <f t="shared" si="0"/>
        <v>SequenceNumberID</v>
      </c>
      <c r="B8" s="5" t="s">
        <v>134</v>
      </c>
      <c r="C8" s="5" t="s">
        <v>32</v>
      </c>
      <c r="D8" s="5" t="s">
        <v>33</v>
      </c>
      <c r="E8" s="5"/>
      <c r="F8" s="5" t="s">
        <v>61</v>
      </c>
      <c r="G8" s="5" t="s">
        <v>62</v>
      </c>
      <c r="H8" s="5" t="str">
        <f aca="true" t="shared" si="1" ref="H8:H14">IF(F8&lt;&gt;"",CONCATENATE(F8," ",G8),G8)</f>
        <v>Sequence Number</v>
      </c>
      <c r="I8" s="5" t="s">
        <v>39</v>
      </c>
      <c r="J8" s="5"/>
      <c r="K8" s="5" t="s">
        <v>40</v>
      </c>
      <c r="L8" s="5"/>
      <c r="M8" s="5"/>
      <c r="N8" s="5" t="s">
        <v>32</v>
      </c>
      <c r="O8" s="5" t="s">
        <v>42</v>
      </c>
      <c r="P8" s="5" t="s">
        <v>43</v>
      </c>
      <c r="Q8" s="5" t="s">
        <v>63</v>
      </c>
      <c r="R8" s="5"/>
      <c r="S8" s="5"/>
      <c r="T8" s="5" t="s">
        <v>36</v>
      </c>
      <c r="U8" s="5"/>
      <c r="V8" s="5"/>
      <c r="W8" s="5" t="s">
        <v>37</v>
      </c>
      <c r="X8" s="5" t="s">
        <v>37</v>
      </c>
      <c r="Y8" s="5" t="s">
        <v>32</v>
      </c>
      <c r="Z8" s="5" t="s">
        <v>37</v>
      </c>
      <c r="AA8" s="5" t="s">
        <v>37</v>
      </c>
      <c r="AB8" s="5" t="s">
        <v>37</v>
      </c>
      <c r="AC8" s="5" t="s">
        <v>37</v>
      </c>
      <c r="AD8" s="5" t="s">
        <v>37</v>
      </c>
      <c r="AE8" s="5"/>
    </row>
    <row r="9" spans="1:31" ht="12.75">
      <c r="A9" s="5" t="str">
        <f t="shared" si="0"/>
        <v>TransportServiceProviderReadyForExecutionIndicator</v>
      </c>
      <c r="B9" s="5" t="s">
        <v>65</v>
      </c>
      <c r="C9" s="5" t="s">
        <v>32</v>
      </c>
      <c r="D9" s="5" t="s">
        <v>33</v>
      </c>
      <c r="E9" s="5" t="s">
        <v>60</v>
      </c>
      <c r="F9" s="5" t="s">
        <v>66</v>
      </c>
      <c r="G9" s="5" t="s">
        <v>67</v>
      </c>
      <c r="H9" s="5" t="str">
        <f t="shared" si="1"/>
        <v>Ready For Execution Indicator</v>
      </c>
      <c r="I9" s="5" t="s">
        <v>67</v>
      </c>
      <c r="J9" s="5"/>
      <c r="K9" s="5" t="s">
        <v>68</v>
      </c>
      <c r="L9" s="5"/>
      <c r="M9" s="5"/>
      <c r="N9" s="5" t="s">
        <v>32</v>
      </c>
      <c r="O9" s="5" t="s">
        <v>64</v>
      </c>
      <c r="P9" s="5" t="s">
        <v>43</v>
      </c>
      <c r="Q9" s="5" t="s">
        <v>69</v>
      </c>
      <c r="R9" s="5"/>
      <c r="S9" s="5"/>
      <c r="T9" s="5" t="s">
        <v>36</v>
      </c>
      <c r="U9" s="5"/>
      <c r="V9" s="5"/>
      <c r="W9" s="5" t="s">
        <v>37</v>
      </c>
      <c r="X9" s="5" t="s">
        <v>37</v>
      </c>
      <c r="Y9" s="5" t="s">
        <v>32</v>
      </c>
      <c r="Z9" s="5" t="s">
        <v>37</v>
      </c>
      <c r="AA9" s="5" t="s">
        <v>37</v>
      </c>
      <c r="AB9" s="5" t="s">
        <v>37</v>
      </c>
      <c r="AC9" s="5" t="s">
        <v>37</v>
      </c>
      <c r="AD9" s="5" t="s">
        <v>37</v>
      </c>
      <c r="AE9" s="5"/>
    </row>
    <row r="10" spans="1:31" ht="12.75">
      <c r="A10" s="5" t="str">
        <f t="shared" si="0"/>
        <v>TransportUserReadyForExecutionIndicator</v>
      </c>
      <c r="B10" s="5" t="s">
        <v>70</v>
      </c>
      <c r="C10" s="5" t="s">
        <v>32</v>
      </c>
      <c r="D10" s="5" t="s">
        <v>33</v>
      </c>
      <c r="E10" s="5" t="s">
        <v>54</v>
      </c>
      <c r="F10" s="5" t="s">
        <v>66</v>
      </c>
      <c r="G10" s="5" t="s">
        <v>67</v>
      </c>
      <c r="H10" s="5" t="str">
        <f t="shared" si="1"/>
        <v>Ready For Execution Indicator</v>
      </c>
      <c r="I10" s="5" t="s">
        <v>67</v>
      </c>
      <c r="J10" s="5"/>
      <c r="K10" s="5" t="s">
        <v>68</v>
      </c>
      <c r="L10" s="5"/>
      <c r="M10" s="5"/>
      <c r="N10" s="5" t="s">
        <v>32</v>
      </c>
      <c r="O10" s="5" t="s">
        <v>64</v>
      </c>
      <c r="P10" s="5" t="s">
        <v>43</v>
      </c>
      <c r="Q10" s="5" t="s">
        <v>71</v>
      </c>
      <c r="R10" s="5"/>
      <c r="S10" s="5"/>
      <c r="T10" s="5" t="s">
        <v>36</v>
      </c>
      <c r="U10" s="5"/>
      <c r="V10" s="5"/>
      <c r="W10" s="5" t="s">
        <v>37</v>
      </c>
      <c r="X10" s="5" t="s">
        <v>37</v>
      </c>
      <c r="Y10" s="5" t="s">
        <v>32</v>
      </c>
      <c r="Z10" s="5" t="s">
        <v>37</v>
      </c>
      <c r="AA10" s="5" t="s">
        <v>37</v>
      </c>
      <c r="AB10" s="5" t="s">
        <v>37</v>
      </c>
      <c r="AC10" s="5" t="s">
        <v>37</v>
      </c>
      <c r="AD10" s="5" t="s">
        <v>37</v>
      </c>
      <c r="AE10" s="5"/>
    </row>
    <row r="11" spans="1:31" ht="12.75">
      <c r="A11" s="5" t="str">
        <f t="shared" si="0"/>
        <v>TransportServiceProviderTransportExecutionPlanCompletionIndicator</v>
      </c>
      <c r="B11" s="5" t="s">
        <v>72</v>
      </c>
      <c r="C11" s="5" t="s">
        <v>32</v>
      </c>
      <c r="D11" s="5" t="s">
        <v>33</v>
      </c>
      <c r="E11" s="5" t="s">
        <v>60</v>
      </c>
      <c r="F11" s="5" t="s">
        <v>73</v>
      </c>
      <c r="G11" s="5" t="s">
        <v>67</v>
      </c>
      <c r="H11" s="5" t="str">
        <f t="shared" si="1"/>
        <v>Transport Execution Plan Completion Indicator</v>
      </c>
      <c r="I11" s="5" t="s">
        <v>67</v>
      </c>
      <c r="J11" s="5"/>
      <c r="K11" s="5" t="s">
        <v>68</v>
      </c>
      <c r="L11" s="5"/>
      <c r="M11" s="5"/>
      <c r="N11" s="5" t="s">
        <v>32</v>
      </c>
      <c r="O11" s="5" t="s">
        <v>64</v>
      </c>
      <c r="P11" s="5" t="s">
        <v>43</v>
      </c>
      <c r="Q11" s="5" t="s">
        <v>74</v>
      </c>
      <c r="R11" s="5"/>
      <c r="S11" s="5"/>
      <c r="T11" s="5" t="s">
        <v>36</v>
      </c>
      <c r="U11" s="5"/>
      <c r="V11" s="5"/>
      <c r="W11" s="5" t="s">
        <v>37</v>
      </c>
      <c r="X11" s="5" t="s">
        <v>37</v>
      </c>
      <c r="Y11" s="5" t="s">
        <v>32</v>
      </c>
      <c r="Z11" s="5" t="s">
        <v>37</v>
      </c>
      <c r="AA11" s="5" t="s">
        <v>37</v>
      </c>
      <c r="AB11" s="5" t="s">
        <v>37</v>
      </c>
      <c r="AC11" s="5" t="s">
        <v>37</v>
      </c>
      <c r="AD11" s="5" t="s">
        <v>37</v>
      </c>
      <c r="AE11" s="5"/>
    </row>
    <row r="12" spans="1:31" ht="12.75">
      <c r="A12" s="5" t="str">
        <f t="shared" si="0"/>
        <v>TransportUserTransportExecutionPlanCompletionIndicator</v>
      </c>
      <c r="B12" s="5" t="s">
        <v>75</v>
      </c>
      <c r="C12" s="5" t="s">
        <v>32</v>
      </c>
      <c r="D12" s="5" t="s">
        <v>33</v>
      </c>
      <c r="E12" s="5" t="s">
        <v>54</v>
      </c>
      <c r="F12" s="5" t="s">
        <v>73</v>
      </c>
      <c r="G12" s="5" t="s">
        <v>67</v>
      </c>
      <c r="H12" s="5" t="str">
        <f t="shared" si="1"/>
        <v>Transport Execution Plan Completion Indicator</v>
      </c>
      <c r="I12" s="5" t="s">
        <v>67</v>
      </c>
      <c r="J12" s="5"/>
      <c r="K12" s="5" t="s">
        <v>68</v>
      </c>
      <c r="L12" s="5"/>
      <c r="M12" s="5"/>
      <c r="N12" s="5" t="s">
        <v>32</v>
      </c>
      <c r="O12" s="5" t="s">
        <v>64</v>
      </c>
      <c r="P12" s="5" t="s">
        <v>43</v>
      </c>
      <c r="Q12" s="5" t="s">
        <v>76</v>
      </c>
      <c r="R12" s="5"/>
      <c r="S12" s="5"/>
      <c r="T12" s="5" t="s">
        <v>36</v>
      </c>
      <c r="U12" s="5"/>
      <c r="V12" s="5"/>
      <c r="W12" s="5" t="s">
        <v>37</v>
      </c>
      <c r="X12" s="5" t="s">
        <v>37</v>
      </c>
      <c r="Y12" s="5" t="s">
        <v>32</v>
      </c>
      <c r="Z12" s="5" t="s">
        <v>37</v>
      </c>
      <c r="AA12" s="5" t="s">
        <v>37</v>
      </c>
      <c r="AB12" s="5" t="s">
        <v>37</v>
      </c>
      <c r="AC12" s="5" t="s">
        <v>37</v>
      </c>
      <c r="AD12" s="5" t="s">
        <v>37</v>
      </c>
      <c r="AE12" s="5"/>
    </row>
    <row r="13" spans="1:31" ht="12.75">
      <c r="A13" s="5" t="str">
        <f t="shared" si="0"/>
        <v>TransportServiceProviderCancellationIndicator</v>
      </c>
      <c r="B13" s="5" t="s">
        <v>77</v>
      </c>
      <c r="C13" s="5" t="s">
        <v>32</v>
      </c>
      <c r="D13" s="5" t="s">
        <v>33</v>
      </c>
      <c r="E13" s="5" t="s">
        <v>60</v>
      </c>
      <c r="F13" s="5" t="s">
        <v>137</v>
      </c>
      <c r="G13" s="5" t="s">
        <v>67</v>
      </c>
      <c r="H13" s="5" t="str">
        <f t="shared" si="1"/>
        <v>Cancellation Indicator</v>
      </c>
      <c r="I13" s="5" t="s">
        <v>67</v>
      </c>
      <c r="J13" s="5"/>
      <c r="K13" s="5" t="s">
        <v>68</v>
      </c>
      <c r="L13" s="5"/>
      <c r="M13" s="5"/>
      <c r="N13" s="5" t="s">
        <v>32</v>
      </c>
      <c r="O13" s="5" t="s">
        <v>64</v>
      </c>
      <c r="P13" s="5" t="s">
        <v>43</v>
      </c>
      <c r="Q13" s="5" t="s">
        <v>78</v>
      </c>
      <c r="R13" s="5"/>
      <c r="S13" s="5"/>
      <c r="T13" s="5" t="s">
        <v>36</v>
      </c>
      <c r="U13" s="5"/>
      <c r="V13" s="5"/>
      <c r="W13" s="5" t="s">
        <v>37</v>
      </c>
      <c r="X13" s="5" t="s">
        <v>37</v>
      </c>
      <c r="Y13" s="5" t="s">
        <v>32</v>
      </c>
      <c r="Z13" s="5" t="s">
        <v>37</v>
      </c>
      <c r="AA13" s="5" t="s">
        <v>37</v>
      </c>
      <c r="AB13" s="5" t="s">
        <v>37</v>
      </c>
      <c r="AC13" s="5" t="s">
        <v>37</v>
      </c>
      <c r="AD13" s="5" t="s">
        <v>37</v>
      </c>
      <c r="AE13" s="5"/>
    </row>
    <row r="14" spans="1:31" ht="12.75">
      <c r="A14" s="5" t="str">
        <f t="shared" si="0"/>
        <v>TransportUserCancellationIndicator</v>
      </c>
      <c r="B14" s="5" t="s">
        <v>79</v>
      </c>
      <c r="C14" s="5" t="s">
        <v>32</v>
      </c>
      <c r="D14" s="5" t="s">
        <v>33</v>
      </c>
      <c r="E14" s="5" t="s">
        <v>54</v>
      </c>
      <c r="F14" s="5" t="s">
        <v>137</v>
      </c>
      <c r="G14" s="5" t="s">
        <v>67</v>
      </c>
      <c r="H14" s="5" t="str">
        <f t="shared" si="1"/>
        <v>Cancellation Indicator</v>
      </c>
      <c r="I14" s="5" t="s">
        <v>67</v>
      </c>
      <c r="J14" s="5"/>
      <c r="K14" s="5" t="s">
        <v>68</v>
      </c>
      <c r="L14" s="5"/>
      <c r="M14" s="5"/>
      <c r="N14" s="5" t="s">
        <v>32</v>
      </c>
      <c r="O14" s="5" t="s">
        <v>64</v>
      </c>
      <c r="P14" s="5" t="s">
        <v>43</v>
      </c>
      <c r="Q14" s="5" t="s">
        <v>80</v>
      </c>
      <c r="R14" s="5"/>
      <c r="S14" s="5"/>
      <c r="T14" s="5" t="s">
        <v>36</v>
      </c>
      <c r="U14" s="5"/>
      <c r="V14" s="5"/>
      <c r="W14" s="5" t="s">
        <v>37</v>
      </c>
      <c r="X14" s="5" t="s">
        <v>37</v>
      </c>
      <c r="Y14" s="5" t="s">
        <v>32</v>
      </c>
      <c r="Z14" s="5" t="s">
        <v>37</v>
      </c>
      <c r="AA14" s="5" t="s">
        <v>37</v>
      </c>
      <c r="AB14" s="5" t="s">
        <v>37</v>
      </c>
      <c r="AC14" s="5" t="s">
        <v>37</v>
      </c>
      <c r="AD14" s="5" t="s">
        <v>37</v>
      </c>
      <c r="AE14" s="5"/>
    </row>
    <row r="15" spans="1:31" ht="12.75">
      <c r="A15" s="6" t="str">
        <f aca="true" t="shared" si="2" ref="A15:A31">SUBSTITUTE(SUBSTITUTE(CONCATENATE(IF(E15="Universally Unique","UU",E15),F15,IF(H15&lt;&gt;I15,H15,""),CONCATENATE(IF(I15="Identifier","ID",IF(I15="Text","",I15))))," ",""),"'","")</f>
        <v>TransportServiceProviderParty</v>
      </c>
      <c r="B15" s="6" t="s">
        <v>81</v>
      </c>
      <c r="C15" s="6" t="s">
        <v>32</v>
      </c>
      <c r="D15" s="6" t="s">
        <v>33</v>
      </c>
      <c r="E15" s="6" t="s">
        <v>60</v>
      </c>
      <c r="F15" s="6" t="s">
        <v>32</v>
      </c>
      <c r="G15" s="6"/>
      <c r="H15" s="6" t="str">
        <f aca="true" t="shared" si="3" ref="H15:H31">M15</f>
        <v>Party</v>
      </c>
      <c r="I15" s="6" t="s">
        <v>82</v>
      </c>
      <c r="J15" s="6"/>
      <c r="K15" s="6"/>
      <c r="L15" s="6"/>
      <c r="M15" s="6" t="s">
        <v>82</v>
      </c>
      <c r="N15" s="6" t="s">
        <v>32</v>
      </c>
      <c r="O15" s="6" t="s">
        <v>83</v>
      </c>
      <c r="P15" s="6" t="s">
        <v>84</v>
      </c>
      <c r="Q15" s="6" t="s">
        <v>85</v>
      </c>
      <c r="R15" s="6" t="s">
        <v>32</v>
      </c>
      <c r="S15" s="6"/>
      <c r="T15" s="6" t="s">
        <v>36</v>
      </c>
      <c r="U15" s="6"/>
      <c r="V15" s="6"/>
      <c r="W15" s="6" t="s">
        <v>37</v>
      </c>
      <c r="X15" s="6" t="s">
        <v>37</v>
      </c>
      <c r="Y15" s="6" t="s">
        <v>32</v>
      </c>
      <c r="Z15" s="6" t="s">
        <v>37</v>
      </c>
      <c r="AA15" s="6" t="s">
        <v>37</v>
      </c>
      <c r="AB15" s="6" t="s">
        <v>37</v>
      </c>
      <c r="AC15" s="6" t="s">
        <v>37</v>
      </c>
      <c r="AD15" s="6" t="s">
        <v>37</v>
      </c>
      <c r="AE15" s="6"/>
    </row>
    <row r="16" spans="1:31" ht="12.75">
      <c r="A16" s="6" t="str">
        <f t="shared" si="2"/>
        <v>TransportUserParty</v>
      </c>
      <c r="B16" s="6" t="s">
        <v>86</v>
      </c>
      <c r="C16" s="6" t="s">
        <v>32</v>
      </c>
      <c r="D16" s="6" t="s">
        <v>33</v>
      </c>
      <c r="E16" s="6" t="s">
        <v>54</v>
      </c>
      <c r="F16" s="6" t="s">
        <v>32</v>
      </c>
      <c r="G16" s="6"/>
      <c r="H16" s="6" t="str">
        <f t="shared" si="3"/>
        <v>Party</v>
      </c>
      <c r="I16" s="6" t="s">
        <v>82</v>
      </c>
      <c r="J16" s="6"/>
      <c r="K16" s="6"/>
      <c r="L16" s="6"/>
      <c r="M16" s="6" t="s">
        <v>82</v>
      </c>
      <c r="N16" s="6" t="s">
        <v>32</v>
      </c>
      <c r="O16" s="6" t="s">
        <v>83</v>
      </c>
      <c r="P16" s="6" t="s">
        <v>84</v>
      </c>
      <c r="Q16" s="6" t="s">
        <v>87</v>
      </c>
      <c r="R16" s="6" t="s">
        <v>32</v>
      </c>
      <c r="S16" s="6"/>
      <c r="T16" s="6" t="s">
        <v>36</v>
      </c>
      <c r="U16" s="6"/>
      <c r="V16" s="6"/>
      <c r="W16" s="6" t="s">
        <v>37</v>
      </c>
      <c r="X16" s="6" t="s">
        <v>37</v>
      </c>
      <c r="Y16" s="6" t="s">
        <v>32</v>
      </c>
      <c r="Z16" s="6" t="s">
        <v>37</v>
      </c>
      <c r="AA16" s="6" t="s">
        <v>37</v>
      </c>
      <c r="AB16" s="6" t="s">
        <v>37</v>
      </c>
      <c r="AC16" s="6" t="s">
        <v>37</v>
      </c>
      <c r="AD16" s="6" t="s">
        <v>37</v>
      </c>
      <c r="AE16" s="6"/>
    </row>
    <row r="17" spans="1:31" ht="12.75">
      <c r="A17" s="6" t="str">
        <f t="shared" si="2"/>
        <v>NotifyParty</v>
      </c>
      <c r="B17" s="6" t="s">
        <v>88</v>
      </c>
      <c r="C17" s="6" t="s">
        <v>32</v>
      </c>
      <c r="D17" s="6" t="s">
        <v>33</v>
      </c>
      <c r="E17" s="6" t="s">
        <v>89</v>
      </c>
      <c r="F17" s="6" t="s">
        <v>32</v>
      </c>
      <c r="G17" s="6"/>
      <c r="H17" s="6" t="str">
        <f t="shared" si="3"/>
        <v>Party</v>
      </c>
      <c r="I17" s="6" t="s">
        <v>82</v>
      </c>
      <c r="J17" s="6"/>
      <c r="K17" s="6"/>
      <c r="L17" s="6"/>
      <c r="M17" s="6" t="s">
        <v>82</v>
      </c>
      <c r="N17" s="6" t="s">
        <v>32</v>
      </c>
      <c r="O17" s="6" t="s">
        <v>58</v>
      </c>
      <c r="P17" s="6" t="s">
        <v>84</v>
      </c>
      <c r="Q17" s="6" t="s">
        <v>90</v>
      </c>
      <c r="R17" s="6" t="s">
        <v>32</v>
      </c>
      <c r="S17" s="6"/>
      <c r="T17" s="6" t="s">
        <v>36</v>
      </c>
      <c r="U17" s="6"/>
      <c r="V17" s="6"/>
      <c r="W17" s="6" t="s">
        <v>37</v>
      </c>
      <c r="X17" s="6" t="s">
        <v>37</v>
      </c>
      <c r="Y17" s="6" t="s">
        <v>32</v>
      </c>
      <c r="Z17" s="6" t="s">
        <v>37</v>
      </c>
      <c r="AA17" s="6" t="s">
        <v>37</v>
      </c>
      <c r="AB17" s="6" t="s">
        <v>37</v>
      </c>
      <c r="AC17" s="6" t="s">
        <v>37</v>
      </c>
      <c r="AD17" s="6" t="s">
        <v>37</v>
      </c>
      <c r="AE17" s="6"/>
    </row>
    <row r="18" spans="1:31" ht="12.75">
      <c r="A18" s="6" t="str">
        <f t="shared" si="2"/>
        <v>TransportUserReferenceParty</v>
      </c>
      <c r="B18" s="6" t="s">
        <v>91</v>
      </c>
      <c r="C18" s="6" t="s">
        <v>32</v>
      </c>
      <c r="D18" s="6" t="s">
        <v>33</v>
      </c>
      <c r="E18" s="6" t="s">
        <v>92</v>
      </c>
      <c r="F18" s="6" t="s">
        <v>32</v>
      </c>
      <c r="G18" s="6"/>
      <c r="H18" s="6" t="str">
        <f t="shared" si="3"/>
        <v>Party</v>
      </c>
      <c r="I18" s="6" t="s">
        <v>82</v>
      </c>
      <c r="J18" s="6"/>
      <c r="K18" s="6"/>
      <c r="L18" s="6"/>
      <c r="M18" s="6" t="s">
        <v>82</v>
      </c>
      <c r="N18" s="6" t="s">
        <v>32</v>
      </c>
      <c r="O18" s="6" t="s">
        <v>58</v>
      </c>
      <c r="P18" s="6" t="s">
        <v>84</v>
      </c>
      <c r="Q18" s="6" t="s">
        <v>93</v>
      </c>
      <c r="R18" s="6" t="s">
        <v>32</v>
      </c>
      <c r="S18" s="6"/>
      <c r="T18" s="6" t="s">
        <v>36</v>
      </c>
      <c r="U18" s="6"/>
      <c r="V18" s="6"/>
      <c r="W18" s="6" t="s">
        <v>37</v>
      </c>
      <c r="X18" s="6" t="s">
        <v>37</v>
      </c>
      <c r="Y18" s="6" t="s">
        <v>32</v>
      </c>
      <c r="Z18" s="6" t="s">
        <v>37</v>
      </c>
      <c r="AA18" s="6" t="s">
        <v>37</v>
      </c>
      <c r="AB18" s="6" t="s">
        <v>37</v>
      </c>
      <c r="AC18" s="6" t="s">
        <v>37</v>
      </c>
      <c r="AD18" s="6" t="s">
        <v>37</v>
      </c>
      <c r="AE18" s="6"/>
    </row>
    <row r="19" spans="1:31" ht="12.75">
      <c r="A19" s="6" t="str">
        <f t="shared" si="2"/>
        <v>MainTransportationService</v>
      </c>
      <c r="B19" s="6" t="s">
        <v>94</v>
      </c>
      <c r="C19" s="6" t="s">
        <v>32</v>
      </c>
      <c r="D19" s="6" t="s">
        <v>33</v>
      </c>
      <c r="E19" s="6" t="s">
        <v>95</v>
      </c>
      <c r="F19" s="6"/>
      <c r="G19" s="6"/>
      <c r="H19" s="6" t="str">
        <f t="shared" si="3"/>
        <v>Transportation Service</v>
      </c>
      <c r="I19" s="6" t="s">
        <v>96</v>
      </c>
      <c r="J19" s="6"/>
      <c r="K19" s="6"/>
      <c r="L19" s="6"/>
      <c r="M19" s="6" t="s">
        <v>96</v>
      </c>
      <c r="N19" s="6" t="s">
        <v>32</v>
      </c>
      <c r="O19" s="6" t="s">
        <v>83</v>
      </c>
      <c r="P19" s="6" t="s">
        <v>84</v>
      </c>
      <c r="Q19" s="6" t="s">
        <v>97</v>
      </c>
      <c r="R19" s="6" t="s">
        <v>32</v>
      </c>
      <c r="S19" s="6"/>
      <c r="T19" s="6" t="s">
        <v>36</v>
      </c>
      <c r="U19" s="6"/>
      <c r="V19" s="6"/>
      <c r="W19" s="6" t="s">
        <v>37</v>
      </c>
      <c r="X19" s="6" t="s">
        <v>37</v>
      </c>
      <c r="Y19" s="6" t="s">
        <v>32</v>
      </c>
      <c r="Z19" s="6" t="s">
        <v>37</v>
      </c>
      <c r="AA19" s="6" t="s">
        <v>37</v>
      </c>
      <c r="AB19" s="6" t="s">
        <v>37</v>
      </c>
      <c r="AC19" s="6" t="s">
        <v>37</v>
      </c>
      <c r="AD19" s="6" t="s">
        <v>37</v>
      </c>
      <c r="AE19" s="6"/>
    </row>
    <row r="20" spans="1:31" ht="12.75">
      <c r="A20" s="6" t="str">
        <f t="shared" si="2"/>
        <v>AdditionalTransportationService</v>
      </c>
      <c r="B20" s="6" t="s">
        <v>98</v>
      </c>
      <c r="C20" s="6" t="s">
        <v>32</v>
      </c>
      <c r="D20" s="6" t="s">
        <v>33</v>
      </c>
      <c r="E20" s="6" t="s">
        <v>99</v>
      </c>
      <c r="F20" s="6"/>
      <c r="G20" s="6"/>
      <c r="H20" s="6" t="str">
        <f t="shared" si="3"/>
        <v>Transportation Service</v>
      </c>
      <c r="I20" s="6" t="s">
        <v>96</v>
      </c>
      <c r="J20" s="6"/>
      <c r="K20" s="6"/>
      <c r="L20" s="6"/>
      <c r="M20" s="6" t="s">
        <v>96</v>
      </c>
      <c r="N20" s="6" t="s">
        <v>32</v>
      </c>
      <c r="O20" s="6" t="s">
        <v>58</v>
      </c>
      <c r="P20" s="6" t="s">
        <v>84</v>
      </c>
      <c r="Q20" s="6" t="s">
        <v>100</v>
      </c>
      <c r="R20" s="6" t="s">
        <v>32</v>
      </c>
      <c r="S20" s="6"/>
      <c r="T20" s="6" t="s">
        <v>36</v>
      </c>
      <c r="U20" s="6"/>
      <c r="V20" s="6"/>
      <c r="W20" s="6" t="s">
        <v>37</v>
      </c>
      <c r="X20" s="6" t="s">
        <v>37</v>
      </c>
      <c r="Y20" s="6" t="s">
        <v>32</v>
      </c>
      <c r="Z20" s="6" t="s">
        <v>37</v>
      </c>
      <c r="AA20" s="6" t="s">
        <v>37</v>
      </c>
      <c r="AB20" s="6" t="s">
        <v>37</v>
      </c>
      <c r="AC20" s="6" t="s">
        <v>37</v>
      </c>
      <c r="AD20" s="6" t="s">
        <v>37</v>
      </c>
      <c r="AE20" s="6"/>
    </row>
    <row r="21" spans="1:31" ht="12.75">
      <c r="A21" s="6" t="str">
        <f t="shared" si="2"/>
        <v>TransportHandlingUnit</v>
      </c>
      <c r="B21" s="6" t="s">
        <v>139</v>
      </c>
      <c r="C21" s="6" t="s">
        <v>32</v>
      </c>
      <c r="D21" s="6" t="s">
        <v>33</v>
      </c>
      <c r="E21" s="6" t="s">
        <v>32</v>
      </c>
      <c r="F21" s="6"/>
      <c r="G21" s="6"/>
      <c r="H21" s="6" t="str">
        <f t="shared" si="3"/>
        <v>Transport Handling Unit</v>
      </c>
      <c r="I21" s="6" t="str">
        <f>M21</f>
        <v>Transport Handling Unit</v>
      </c>
      <c r="J21" s="6"/>
      <c r="K21" s="6"/>
      <c r="L21" s="6"/>
      <c r="M21" s="6" t="s">
        <v>101</v>
      </c>
      <c r="N21" s="6" t="s">
        <v>32</v>
      </c>
      <c r="O21" s="6" t="s">
        <v>102</v>
      </c>
      <c r="P21" s="6" t="s">
        <v>84</v>
      </c>
      <c r="Q21" s="6" t="s">
        <v>103</v>
      </c>
      <c r="R21" s="6" t="s">
        <v>32</v>
      </c>
      <c r="S21" s="6"/>
      <c r="T21" s="6" t="s">
        <v>36</v>
      </c>
      <c r="U21" s="6"/>
      <c r="V21" s="6"/>
      <c r="W21" s="6" t="s">
        <v>37</v>
      </c>
      <c r="X21" s="6" t="s">
        <v>37</v>
      </c>
      <c r="Y21" s="6" t="s">
        <v>32</v>
      </c>
      <c r="Z21" s="6" t="s">
        <v>37</v>
      </c>
      <c r="AA21" s="6" t="s">
        <v>37</v>
      </c>
      <c r="AB21" s="6" t="s">
        <v>37</v>
      </c>
      <c r="AC21" s="6" t="s">
        <v>37</v>
      </c>
      <c r="AD21" s="6" t="s">
        <v>37</v>
      </c>
      <c r="AE21" s="6"/>
    </row>
    <row r="22" spans="1:31" ht="12.75">
      <c r="A22" s="6" t="str">
        <f t="shared" si="2"/>
        <v>TransportServiceDescriptionDocumentReference</v>
      </c>
      <c r="B22" s="6" t="s">
        <v>104</v>
      </c>
      <c r="C22" s="6" t="s">
        <v>32</v>
      </c>
      <c r="D22" s="6" t="s">
        <v>33</v>
      </c>
      <c r="E22" s="6" t="s">
        <v>105</v>
      </c>
      <c r="F22" s="6"/>
      <c r="G22" s="6"/>
      <c r="H22" s="6" t="str">
        <f t="shared" si="3"/>
        <v>Document Reference</v>
      </c>
      <c r="I22" s="6" t="s">
        <v>106</v>
      </c>
      <c r="J22" s="6"/>
      <c r="K22" s="6"/>
      <c r="L22" s="6"/>
      <c r="M22" s="6" t="s">
        <v>106</v>
      </c>
      <c r="N22" s="6" t="s">
        <v>32</v>
      </c>
      <c r="O22" s="6" t="s">
        <v>42</v>
      </c>
      <c r="P22" s="6" t="s">
        <v>84</v>
      </c>
      <c r="Q22" s="6" t="s">
        <v>107</v>
      </c>
      <c r="R22" s="6" t="s">
        <v>32</v>
      </c>
      <c r="S22" s="6"/>
      <c r="T22" s="6" t="s">
        <v>36</v>
      </c>
      <c r="U22" s="6"/>
      <c r="V22" s="6"/>
      <c r="W22" s="6" t="s">
        <v>37</v>
      </c>
      <c r="X22" s="6" t="s">
        <v>37</v>
      </c>
      <c r="Y22" s="6" t="s">
        <v>32</v>
      </c>
      <c r="Z22" s="6" t="s">
        <v>37</v>
      </c>
      <c r="AA22" s="6" t="s">
        <v>37</v>
      </c>
      <c r="AB22" s="6" t="s">
        <v>37</v>
      </c>
      <c r="AC22" s="6" t="s">
        <v>37</v>
      </c>
      <c r="AD22" s="6" t="s">
        <v>37</v>
      </c>
      <c r="AE22" s="6"/>
    </row>
    <row r="23" spans="1:31" ht="12.75">
      <c r="A23" s="6" t="str">
        <f t="shared" si="2"/>
        <v>ContractAndTermsInformationDocumentReference</v>
      </c>
      <c r="B23" s="6" t="s">
        <v>108</v>
      </c>
      <c r="C23" s="6" t="s">
        <v>32</v>
      </c>
      <c r="D23" s="6" t="s">
        <v>33</v>
      </c>
      <c r="E23" s="6" t="s">
        <v>109</v>
      </c>
      <c r="F23" s="6"/>
      <c r="G23" s="6"/>
      <c r="H23" s="6" t="str">
        <f t="shared" si="3"/>
        <v>Document Reference</v>
      </c>
      <c r="I23" s="6" t="s">
        <v>106</v>
      </c>
      <c r="J23" s="6"/>
      <c r="K23" s="6"/>
      <c r="L23" s="6"/>
      <c r="M23" s="6" t="s">
        <v>106</v>
      </c>
      <c r="N23" s="6" t="s">
        <v>32</v>
      </c>
      <c r="O23" s="6" t="s">
        <v>42</v>
      </c>
      <c r="P23" s="6" t="s">
        <v>84</v>
      </c>
      <c r="Q23" s="6" t="s">
        <v>110</v>
      </c>
      <c r="R23" s="6" t="s">
        <v>32</v>
      </c>
      <c r="S23" s="6"/>
      <c r="T23" s="6" t="s">
        <v>36</v>
      </c>
      <c r="U23" s="6"/>
      <c r="V23" s="6"/>
      <c r="W23" s="6" t="s">
        <v>37</v>
      </c>
      <c r="X23" s="6" t="s">
        <v>37</v>
      </c>
      <c r="Y23" s="6" t="s">
        <v>32</v>
      </c>
      <c r="Z23" s="6" t="s">
        <v>37</v>
      </c>
      <c r="AA23" s="6" t="s">
        <v>37</v>
      </c>
      <c r="AB23" s="6" t="s">
        <v>37</v>
      </c>
      <c r="AC23" s="6" t="s">
        <v>37</v>
      </c>
      <c r="AD23" s="6" t="s">
        <v>37</v>
      </c>
      <c r="AE23" s="6"/>
    </row>
    <row r="24" spans="1:31" ht="12.75">
      <c r="A24" s="6" t="str">
        <f t="shared" si="2"/>
        <v>AdditionalDocumentReference</v>
      </c>
      <c r="B24" s="6" t="s">
        <v>111</v>
      </c>
      <c r="C24" s="6" t="s">
        <v>32</v>
      </c>
      <c r="D24" s="6" t="s">
        <v>33</v>
      </c>
      <c r="E24" s="6" t="s">
        <v>99</v>
      </c>
      <c r="F24" s="6"/>
      <c r="G24" s="6"/>
      <c r="H24" s="6" t="str">
        <f t="shared" si="3"/>
        <v>Document Reference</v>
      </c>
      <c r="I24" s="6" t="s">
        <v>106</v>
      </c>
      <c r="J24" s="6"/>
      <c r="K24" s="6"/>
      <c r="L24" s="6"/>
      <c r="M24" s="6" t="s">
        <v>106</v>
      </c>
      <c r="N24" s="6" t="s">
        <v>32</v>
      </c>
      <c r="O24" s="6" t="s">
        <v>58</v>
      </c>
      <c r="P24" s="6" t="s">
        <v>84</v>
      </c>
      <c r="Q24" s="6" t="s">
        <v>112</v>
      </c>
      <c r="R24" s="6" t="s">
        <v>32</v>
      </c>
      <c r="S24" s="6"/>
      <c r="T24" s="6" t="s">
        <v>36</v>
      </c>
      <c r="U24" s="6"/>
      <c r="V24" s="6"/>
      <c r="W24" s="6" t="s">
        <v>37</v>
      </c>
      <c r="X24" s="6" t="s">
        <v>37</v>
      </c>
      <c r="Y24" s="6" t="s">
        <v>32</v>
      </c>
      <c r="Z24" s="6" t="s">
        <v>37</v>
      </c>
      <c r="AA24" s="6" t="s">
        <v>37</v>
      </c>
      <c r="AB24" s="6" t="s">
        <v>37</v>
      </c>
      <c r="AC24" s="6" t="s">
        <v>37</v>
      </c>
      <c r="AD24" s="6" t="s">
        <v>37</v>
      </c>
      <c r="AE24" s="6"/>
    </row>
    <row r="25" spans="1:31" s="3" customFormat="1" ht="12.75">
      <c r="A25" s="6" t="str">
        <f t="shared" si="2"/>
        <v>ValidityPeriod</v>
      </c>
      <c r="B25" s="6" t="s">
        <v>113</v>
      </c>
      <c r="C25" s="6" t="s">
        <v>32</v>
      </c>
      <c r="D25" s="6" t="s">
        <v>33</v>
      </c>
      <c r="E25" s="6" t="s">
        <v>114</v>
      </c>
      <c r="F25" s="6" t="s">
        <v>32</v>
      </c>
      <c r="G25" s="6"/>
      <c r="H25" s="6" t="str">
        <f t="shared" si="3"/>
        <v>Period</v>
      </c>
      <c r="I25" s="6" t="s">
        <v>115</v>
      </c>
      <c r="J25" s="6"/>
      <c r="K25" s="6"/>
      <c r="L25" s="6"/>
      <c r="M25" s="6" t="s">
        <v>115</v>
      </c>
      <c r="N25" s="6" t="s">
        <v>32</v>
      </c>
      <c r="O25" s="6" t="s">
        <v>83</v>
      </c>
      <c r="P25" s="6" t="s">
        <v>84</v>
      </c>
      <c r="Q25" s="6" t="s">
        <v>116</v>
      </c>
      <c r="R25" s="6" t="s">
        <v>32</v>
      </c>
      <c r="S25" s="6"/>
      <c r="T25" s="6" t="s">
        <v>36</v>
      </c>
      <c r="U25" s="6"/>
      <c r="V25" s="6"/>
      <c r="W25" s="6" t="s">
        <v>37</v>
      </c>
      <c r="X25" s="6" t="s">
        <v>37</v>
      </c>
      <c r="Y25" s="6" t="s">
        <v>32</v>
      </c>
      <c r="Z25" s="6" t="s">
        <v>37</v>
      </c>
      <c r="AA25" s="6" t="s">
        <v>37</v>
      </c>
      <c r="AB25" s="6" t="s">
        <v>37</v>
      </c>
      <c r="AC25" s="6" t="s">
        <v>37</v>
      </c>
      <c r="AD25" s="6" t="s">
        <v>37</v>
      </c>
      <c r="AE25" s="6"/>
    </row>
    <row r="26" spans="1:31" s="3" customFormat="1" ht="12.75">
      <c r="A26" s="6" t="str">
        <f t="shared" si="2"/>
        <v>ServiceStartTimePeriod</v>
      </c>
      <c r="B26" s="6" t="s">
        <v>135</v>
      </c>
      <c r="C26" s="6" t="s">
        <v>32</v>
      </c>
      <c r="D26" s="6" t="s">
        <v>33</v>
      </c>
      <c r="E26" s="6" t="s">
        <v>140</v>
      </c>
      <c r="F26" s="6" t="s">
        <v>32</v>
      </c>
      <c r="G26" s="6"/>
      <c r="H26" s="6" t="str">
        <f>M26</f>
        <v>Period</v>
      </c>
      <c r="I26" s="6" t="s">
        <v>115</v>
      </c>
      <c r="J26" s="6"/>
      <c r="K26" s="6"/>
      <c r="L26" s="6"/>
      <c r="M26" s="6" t="s">
        <v>115</v>
      </c>
      <c r="N26" s="6" t="s">
        <v>32</v>
      </c>
      <c r="O26" s="6" t="s">
        <v>83</v>
      </c>
      <c r="P26" s="6" t="s">
        <v>84</v>
      </c>
      <c r="Q26" s="6" t="s">
        <v>142</v>
      </c>
      <c r="R26" s="6" t="s">
        <v>32</v>
      </c>
      <c r="S26" s="6"/>
      <c r="T26" s="6" t="s">
        <v>36</v>
      </c>
      <c r="U26" s="6"/>
      <c r="V26" s="6"/>
      <c r="W26" s="6" t="s">
        <v>37</v>
      </c>
      <c r="X26" s="6" t="s">
        <v>37</v>
      </c>
      <c r="Y26" s="6" t="s">
        <v>32</v>
      </c>
      <c r="Z26" s="6" t="s">
        <v>37</v>
      </c>
      <c r="AA26" s="6" t="s">
        <v>37</v>
      </c>
      <c r="AB26" s="6" t="s">
        <v>37</v>
      </c>
      <c r="AC26" s="6" t="s">
        <v>37</v>
      </c>
      <c r="AD26" s="6" t="s">
        <v>37</v>
      </c>
      <c r="AE26" s="6"/>
    </row>
    <row r="27" spans="1:31" s="3" customFormat="1" ht="12.75">
      <c r="A27" s="6" t="str">
        <f t="shared" si="2"/>
        <v>ServiceEndTimePeriod</v>
      </c>
      <c r="B27" s="6" t="s">
        <v>136</v>
      </c>
      <c r="C27" s="6" t="s">
        <v>32</v>
      </c>
      <c r="D27" s="6" t="s">
        <v>33</v>
      </c>
      <c r="E27" s="6" t="s">
        <v>141</v>
      </c>
      <c r="F27" s="6" t="s">
        <v>32</v>
      </c>
      <c r="G27" s="6"/>
      <c r="H27" s="6" t="str">
        <f>M27</f>
        <v>Period</v>
      </c>
      <c r="I27" s="6" t="s">
        <v>115</v>
      </c>
      <c r="J27" s="6"/>
      <c r="K27" s="6"/>
      <c r="L27" s="6"/>
      <c r="M27" s="6" t="s">
        <v>115</v>
      </c>
      <c r="N27" s="6" t="s">
        <v>32</v>
      </c>
      <c r="O27" s="6" t="s">
        <v>83</v>
      </c>
      <c r="P27" s="6" t="s">
        <v>84</v>
      </c>
      <c r="Q27" s="6" t="s">
        <v>143</v>
      </c>
      <c r="R27" s="6" t="s">
        <v>32</v>
      </c>
      <c r="S27" s="6"/>
      <c r="T27" s="6" t="s">
        <v>36</v>
      </c>
      <c r="U27" s="6"/>
      <c r="V27" s="6"/>
      <c r="W27" s="6" t="s">
        <v>37</v>
      </c>
      <c r="X27" s="6" t="s">
        <v>37</v>
      </c>
      <c r="Y27" s="6" t="s">
        <v>32</v>
      </c>
      <c r="Z27" s="6" t="s">
        <v>37</v>
      </c>
      <c r="AA27" s="6" t="s">
        <v>37</v>
      </c>
      <c r="AB27" s="6" t="s">
        <v>37</v>
      </c>
      <c r="AC27" s="6" t="s">
        <v>37</v>
      </c>
      <c r="AD27" s="6" t="s">
        <v>37</v>
      </c>
      <c r="AE27" s="6"/>
    </row>
    <row r="28" spans="1:31" s="3" customFormat="1" ht="12.75">
      <c r="A28" s="6" t="str">
        <f t="shared" si="2"/>
        <v>ToLocation</v>
      </c>
      <c r="B28" s="6" t="s">
        <v>117</v>
      </c>
      <c r="C28" s="6" t="s">
        <v>32</v>
      </c>
      <c r="D28" s="6" t="s">
        <v>33</v>
      </c>
      <c r="E28" s="6" t="s">
        <v>118</v>
      </c>
      <c r="F28" s="6" t="s">
        <v>32</v>
      </c>
      <c r="G28" s="6"/>
      <c r="H28" s="6" t="str">
        <f t="shared" si="3"/>
        <v>Location</v>
      </c>
      <c r="I28" s="6" t="s">
        <v>119</v>
      </c>
      <c r="J28" s="6"/>
      <c r="K28" s="6"/>
      <c r="L28" s="6"/>
      <c r="M28" s="6" t="s">
        <v>119</v>
      </c>
      <c r="N28" s="6" t="s">
        <v>32</v>
      </c>
      <c r="O28" s="6" t="s">
        <v>42</v>
      </c>
      <c r="P28" s="6" t="s">
        <v>84</v>
      </c>
      <c r="Q28" s="6" t="s">
        <v>120</v>
      </c>
      <c r="R28" s="6" t="s">
        <v>32</v>
      </c>
      <c r="S28" s="6"/>
      <c r="T28" s="6" t="s">
        <v>36</v>
      </c>
      <c r="U28" s="6"/>
      <c r="V28" s="6"/>
      <c r="W28" s="6" t="s">
        <v>37</v>
      </c>
      <c r="X28" s="6" t="s">
        <v>37</v>
      </c>
      <c r="Y28" s="6" t="s">
        <v>32</v>
      </c>
      <c r="Z28" s="6" t="s">
        <v>37</v>
      </c>
      <c r="AA28" s="6" t="s">
        <v>37</v>
      </c>
      <c r="AB28" s="6" t="s">
        <v>37</v>
      </c>
      <c r="AC28" s="6" t="s">
        <v>37</v>
      </c>
      <c r="AD28" s="6" t="s">
        <v>37</v>
      </c>
      <c r="AE28" s="6"/>
    </row>
    <row r="29" spans="1:31" s="3" customFormat="1" ht="12.75">
      <c r="A29" s="6" t="str">
        <f t="shared" si="2"/>
        <v>FromLocation</v>
      </c>
      <c r="B29" s="6" t="s">
        <v>121</v>
      </c>
      <c r="C29" s="6" t="s">
        <v>32</v>
      </c>
      <c r="D29" s="6" t="s">
        <v>33</v>
      </c>
      <c r="E29" s="6" t="s">
        <v>122</v>
      </c>
      <c r="F29" s="6" t="s">
        <v>32</v>
      </c>
      <c r="G29" s="6"/>
      <c r="H29" s="6" t="str">
        <f t="shared" si="3"/>
        <v>Location</v>
      </c>
      <c r="I29" s="6" t="s">
        <v>119</v>
      </c>
      <c r="J29" s="6"/>
      <c r="K29" s="6"/>
      <c r="L29" s="6"/>
      <c r="M29" s="6" t="s">
        <v>119</v>
      </c>
      <c r="N29" s="6" t="s">
        <v>32</v>
      </c>
      <c r="O29" s="6" t="s">
        <v>42</v>
      </c>
      <c r="P29" s="6" t="s">
        <v>84</v>
      </c>
      <c r="Q29" s="6" t="s">
        <v>123</v>
      </c>
      <c r="R29" s="6" t="s">
        <v>32</v>
      </c>
      <c r="S29" s="6"/>
      <c r="T29" s="6" t="s">
        <v>36</v>
      </c>
      <c r="U29" s="6"/>
      <c r="V29" s="6"/>
      <c r="W29" s="6" t="s">
        <v>37</v>
      </c>
      <c r="X29" s="6" t="s">
        <v>37</v>
      </c>
      <c r="Y29" s="6" t="s">
        <v>32</v>
      </c>
      <c r="Z29" s="6" t="s">
        <v>37</v>
      </c>
      <c r="AA29" s="6" t="s">
        <v>37</v>
      </c>
      <c r="AB29" s="6" t="s">
        <v>37</v>
      </c>
      <c r="AC29" s="6" t="s">
        <v>37</v>
      </c>
      <c r="AD29" s="6" t="s">
        <v>37</v>
      </c>
      <c r="AE29" s="6"/>
    </row>
    <row r="30" spans="1:31" s="3" customFormat="1" ht="12.75">
      <c r="A30" s="6" t="str">
        <f t="shared" si="2"/>
        <v>AtLocation</v>
      </c>
      <c r="B30" s="6" t="s">
        <v>124</v>
      </c>
      <c r="C30" s="6" t="s">
        <v>32</v>
      </c>
      <c r="D30" s="6" t="s">
        <v>33</v>
      </c>
      <c r="E30" s="6" t="s">
        <v>125</v>
      </c>
      <c r="F30" s="6" t="s">
        <v>32</v>
      </c>
      <c r="G30" s="6"/>
      <c r="H30" s="6" t="str">
        <f t="shared" si="3"/>
        <v>Location</v>
      </c>
      <c r="I30" s="6" t="s">
        <v>119</v>
      </c>
      <c r="J30" s="6"/>
      <c r="K30" s="6"/>
      <c r="L30" s="6"/>
      <c r="M30" s="6" t="s">
        <v>119</v>
      </c>
      <c r="N30" s="6" t="s">
        <v>32</v>
      </c>
      <c r="O30" s="6" t="s">
        <v>42</v>
      </c>
      <c r="P30" s="6" t="s">
        <v>84</v>
      </c>
      <c r="Q30" s="6" t="s">
        <v>126</v>
      </c>
      <c r="R30" s="6" t="s">
        <v>32</v>
      </c>
      <c r="S30" s="6"/>
      <c r="T30" s="6" t="s">
        <v>36</v>
      </c>
      <c r="U30" s="6"/>
      <c r="V30" s="6"/>
      <c r="W30" s="6" t="s">
        <v>37</v>
      </c>
      <c r="X30" s="6" t="s">
        <v>37</v>
      </c>
      <c r="Y30" s="6" t="s">
        <v>32</v>
      </c>
      <c r="Z30" s="6" t="s">
        <v>37</v>
      </c>
      <c r="AA30" s="6" t="s">
        <v>37</v>
      </c>
      <c r="AB30" s="6" t="s">
        <v>37</v>
      </c>
      <c r="AC30" s="6" t="s">
        <v>37</v>
      </c>
      <c r="AD30" s="6" t="s">
        <v>37</v>
      </c>
      <c r="AE30" s="6"/>
    </row>
    <row r="31" spans="1:31" ht="12.75">
      <c r="A31" s="6" t="str">
        <f t="shared" si="2"/>
        <v>DeliveryTerms</v>
      </c>
      <c r="B31" s="6" t="s">
        <v>138</v>
      </c>
      <c r="C31" s="6" t="s">
        <v>32</v>
      </c>
      <c r="D31" s="6" t="s">
        <v>33</v>
      </c>
      <c r="E31" s="6" t="s">
        <v>32</v>
      </c>
      <c r="F31" s="6"/>
      <c r="G31" s="6"/>
      <c r="H31" s="6" t="str">
        <f t="shared" si="3"/>
        <v>Delivery Terms</v>
      </c>
      <c r="I31" s="6" t="s">
        <v>127</v>
      </c>
      <c r="J31" s="6"/>
      <c r="K31" s="6"/>
      <c r="L31" s="6"/>
      <c r="M31" s="6" t="s">
        <v>127</v>
      </c>
      <c r="N31" s="6" t="s">
        <v>32</v>
      </c>
      <c r="O31" s="6" t="s">
        <v>42</v>
      </c>
      <c r="P31" s="6" t="s">
        <v>84</v>
      </c>
      <c r="Q31" s="6" t="s">
        <v>128</v>
      </c>
      <c r="R31" s="6" t="s">
        <v>32</v>
      </c>
      <c r="S31" s="6"/>
      <c r="T31" s="6" t="s">
        <v>36</v>
      </c>
      <c r="U31" s="6"/>
      <c r="V31" s="6"/>
      <c r="W31" s="6" t="s">
        <v>37</v>
      </c>
      <c r="X31" s="6" t="s">
        <v>37</v>
      </c>
      <c r="Y31" s="6" t="s">
        <v>32</v>
      </c>
      <c r="Z31" s="6" t="s">
        <v>37</v>
      </c>
      <c r="AA31" s="6" t="s">
        <v>37</v>
      </c>
      <c r="AB31" s="6" t="s">
        <v>37</v>
      </c>
      <c r="AC31" s="6" t="s">
        <v>37</v>
      </c>
      <c r="AD31" s="6" t="s">
        <v>37</v>
      </c>
      <c r="AE31" s="6"/>
    </row>
    <row r="32" spans="1:3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 t="s">
        <v>129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aven</cp:lastModifiedBy>
  <dcterms:created xsi:type="dcterms:W3CDTF">2009-09-30T19:00:40Z</dcterms:created>
  <dcterms:modified xsi:type="dcterms:W3CDTF">2009-09-30T20:38:59Z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_NewReviewCyc">
    <vt:lpwstr/>
  </property>
</Properties>
</file>